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https://sluedu-my.sharepoint.com/personal/adrian_swindle_slu_edu/Documents/Documents/REU-2023/REU-Project/ObfuscationDatabase/"/>
    </mc:Choice>
  </mc:AlternateContent>
  <xr:revisionPtr revIDLastSave="0" documentId="14_{A86B4DA4-95E8-404F-9B62-904EB2102B5D}" xr6:coauthVersionLast="47" xr6:coauthVersionMax="47" xr10:uidLastSave="{00000000-0000-0000-0000-000000000000}"/>
  <bookViews>
    <workbookView xWindow="-108" yWindow="-108" windowWidth="23256" windowHeight="14016" tabRatio="859" activeTab="1" xr2:uid="{00000000-000D-0000-FFFF-FFFF00000000}"/>
  </bookViews>
  <sheets>
    <sheet name="Sheet1" sheetId="1" r:id="rId1"/>
    <sheet name="C1" sheetId="2" r:id="rId2"/>
    <sheet name="B1" sheetId="3" r:id="rId3"/>
    <sheet name="B2" sheetId="4" r:id="rId4"/>
    <sheet name="B3" sheetId="5" r:id="rId5"/>
    <sheet name="B4" sheetId="6" r:id="rId6"/>
    <sheet name="B5" sheetId="7" r:id="rId7"/>
    <sheet name="C2" sheetId="8" r:id="rId8"/>
    <sheet name="B10" sheetId="9" r:id="rId9"/>
    <sheet name="B45" sheetId="10" r:id="rId10"/>
    <sheet name="B46" sheetId="11" r:id="rId11"/>
    <sheet name="B47" sheetId="12" r:id="rId12"/>
    <sheet name="B48" sheetId="13" r:id="rId13"/>
    <sheet name="B49" sheetId="14" r:id="rId14"/>
    <sheet name="B50" sheetId="15" r:id="rId15"/>
    <sheet name="B51" sheetId="16" r:id="rId16"/>
    <sheet name="B52" sheetId="17" r:id="rId17"/>
    <sheet name="B53" sheetId="18" r:id="rId18"/>
    <sheet name="B54" sheetId="19" r:id="rId19"/>
    <sheet name="B55" sheetId="20" r:id="rId20"/>
    <sheet name="B6" sheetId="21" r:id="rId21"/>
    <sheet name="B7" sheetId="22" r:id="rId22"/>
    <sheet name="B8" sheetId="23" r:id="rId23"/>
    <sheet name="B9" sheetId="24" r:id="rId24"/>
    <sheet name="C10" sheetId="25" r:id="rId25"/>
    <sheet name="C11" sheetId="26" r:id="rId26"/>
    <sheet name="C12" sheetId="27" r:id="rId27"/>
    <sheet name="C13" sheetId="28" r:id="rId28"/>
    <sheet name="C14" sheetId="29" r:id="rId29"/>
    <sheet name="C15" sheetId="30" r:id="rId30"/>
    <sheet name="C16" sheetId="31" r:id="rId31"/>
    <sheet name="C3" sheetId="32" r:id="rId32"/>
    <sheet name="C4" sheetId="33" r:id="rId33"/>
    <sheet name="C5" sheetId="34" r:id="rId34"/>
    <sheet name="C6" sheetId="35" r:id="rId35"/>
    <sheet name="C7" sheetId="36" r:id="rId36"/>
    <sheet name="C8" sheetId="37" r:id="rId37"/>
    <sheet name="C9" sheetId="38" r:id="rId38"/>
  </sheets>
  <externalReferences>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s>
  <calcPr calcId="191029"/>
  <fileRecoveryPr repairLoad="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56" i="38" l="1"/>
  <c r="Q56" i="38"/>
  <c r="I56" i="38"/>
  <c r="Y55" i="38"/>
  <c r="Q55" i="38"/>
  <c r="I55" i="38"/>
  <c r="Y54" i="38"/>
  <c r="Q54" i="38"/>
  <c r="I54" i="38"/>
  <c r="Y53" i="38"/>
  <c r="Q53" i="38"/>
  <c r="I53" i="38"/>
  <c r="Y52" i="38"/>
  <c r="Q52" i="38"/>
  <c r="I52" i="38"/>
  <c r="Y51" i="38"/>
  <c r="Q51" i="38"/>
  <c r="I51" i="38"/>
  <c r="Y50" i="38"/>
  <c r="Q50" i="38"/>
  <c r="I50" i="38"/>
  <c r="Y49" i="38"/>
  <c r="Q49" i="38"/>
  <c r="I49" i="38"/>
  <c r="Y48" i="38"/>
  <c r="Q48" i="38"/>
  <c r="I48" i="38"/>
  <c r="Y47" i="38"/>
  <c r="Q47" i="38"/>
  <c r="I47" i="38"/>
  <c r="Y46" i="38"/>
  <c r="Q46" i="38"/>
  <c r="I46" i="38"/>
  <c r="Y45" i="38"/>
  <c r="Q45" i="38"/>
  <c r="I45" i="38"/>
  <c r="Y44" i="38"/>
  <c r="Q44" i="38"/>
  <c r="I44" i="38"/>
  <c r="Y43" i="38"/>
  <c r="Q43" i="38"/>
  <c r="I43" i="38"/>
  <c r="Y42" i="38"/>
  <c r="Q42" i="38"/>
  <c r="I42" i="38"/>
  <c r="Y41" i="38"/>
  <c r="Q41" i="38"/>
  <c r="I41" i="38"/>
  <c r="Y40" i="38"/>
  <c r="Q40" i="38"/>
  <c r="I40" i="38"/>
  <c r="Y39" i="38"/>
  <c r="Q39" i="38"/>
  <c r="I39" i="38"/>
  <c r="Y38" i="38"/>
  <c r="Q38" i="38"/>
  <c r="I38" i="38"/>
  <c r="Y37" i="38"/>
  <c r="Q37" i="38"/>
  <c r="I37" i="38"/>
  <c r="Y36" i="38"/>
  <c r="Q36" i="38"/>
  <c r="I36" i="38"/>
  <c r="Y35" i="38"/>
  <c r="Q35" i="38"/>
  <c r="I35" i="38"/>
  <c r="Y34" i="38"/>
  <c r="Q34" i="38"/>
  <c r="I34" i="38"/>
  <c r="Y33" i="38"/>
  <c r="Q33" i="38"/>
  <c r="I33" i="38"/>
  <c r="Y32" i="38"/>
  <c r="Q32" i="38"/>
  <c r="I32" i="38"/>
  <c r="Y31" i="38"/>
  <c r="Q31" i="38"/>
  <c r="I31" i="38"/>
  <c r="Y30" i="38"/>
  <c r="Q30" i="38"/>
  <c r="I30" i="38"/>
  <c r="Y29" i="38"/>
  <c r="Q29" i="38"/>
  <c r="I29" i="38"/>
  <c r="Y28" i="38"/>
  <c r="Q28" i="38"/>
  <c r="I28" i="38"/>
  <c r="Y27" i="38"/>
  <c r="Q27" i="38"/>
  <c r="I27" i="38"/>
  <c r="Y26" i="38"/>
  <c r="Q26" i="38"/>
  <c r="I26" i="38"/>
  <c r="Y25" i="38"/>
  <c r="Q25" i="38"/>
  <c r="I25" i="38"/>
  <c r="Y24" i="38"/>
  <c r="Q24" i="38"/>
  <c r="I24" i="38"/>
  <c r="Y23" i="38"/>
  <c r="Q23" i="38"/>
  <c r="I23" i="38"/>
  <c r="Y22" i="38"/>
  <c r="Q22" i="38"/>
  <c r="I22" i="38"/>
  <c r="Y21" i="38"/>
  <c r="Q21" i="38"/>
  <c r="I21" i="38"/>
  <c r="Y20" i="38"/>
  <c r="Q20" i="38"/>
  <c r="I20" i="38"/>
  <c r="Y19" i="38"/>
  <c r="Q19" i="38"/>
  <c r="I19" i="38"/>
  <c r="Y18" i="38"/>
  <c r="Q18" i="38"/>
  <c r="I18" i="38"/>
  <c r="Y17" i="38"/>
  <c r="Q17" i="38"/>
  <c r="I17" i="38"/>
  <c r="Y16" i="38"/>
  <c r="Q16" i="38"/>
  <c r="I16" i="38"/>
  <c r="Y15" i="38"/>
  <c r="Q15" i="38"/>
  <c r="I15" i="38"/>
  <c r="Y14" i="38"/>
  <c r="Q14" i="38"/>
  <c r="I14" i="38"/>
  <c r="Y13" i="38"/>
  <c r="Q13" i="38"/>
  <c r="I13" i="38"/>
  <c r="Y12" i="38"/>
  <c r="Q12" i="38"/>
  <c r="I12" i="38"/>
  <c r="Y11" i="38"/>
  <c r="Q11" i="38"/>
  <c r="I11" i="38"/>
  <c r="Y10" i="38"/>
  <c r="Q10" i="38"/>
  <c r="I10" i="38"/>
  <c r="Y9" i="38"/>
  <c r="Q9" i="38"/>
  <c r="I9" i="38"/>
  <c r="Y8" i="38"/>
  <c r="Q8" i="38"/>
  <c r="I8" i="38"/>
  <c r="Y7" i="38"/>
  <c r="Q7" i="38"/>
  <c r="I7" i="38"/>
  <c r="Y6" i="38"/>
  <c r="Q6" i="38"/>
  <c r="I6" i="38"/>
  <c r="Y5" i="38"/>
  <c r="Q5" i="38"/>
  <c r="I5" i="38"/>
  <c r="Y4" i="38"/>
  <c r="Q4" i="38"/>
  <c r="I4" i="38"/>
  <c r="Y3" i="38"/>
  <c r="Q3" i="38"/>
  <c r="I3" i="38"/>
  <c r="Y2" i="38"/>
  <c r="Q2" i="38"/>
  <c r="I2" i="38"/>
  <c r="Y1" i="38"/>
  <c r="W1" i="38"/>
  <c r="U1" i="38"/>
  <c r="S1" i="38"/>
  <c r="Q1" i="38"/>
  <c r="O1" i="38"/>
  <c r="M1" i="38"/>
  <c r="K1" i="38"/>
  <c r="I1" i="38"/>
  <c r="G1" i="38"/>
  <c r="E1" i="38"/>
  <c r="C1" i="38"/>
  <c r="A1" i="38"/>
  <c r="Y56" i="37"/>
  <c r="Q56" i="37"/>
  <c r="I56" i="37"/>
  <c r="Y55" i="37"/>
  <c r="Q55" i="37"/>
  <c r="I55" i="37"/>
  <c r="Y54" i="37"/>
  <c r="Q54" i="37"/>
  <c r="I54" i="37"/>
  <c r="Y53" i="37"/>
  <c r="Q53" i="37"/>
  <c r="I53" i="37"/>
  <c r="Y52" i="37"/>
  <c r="Q52" i="37"/>
  <c r="I52" i="37"/>
  <c r="Y51" i="37"/>
  <c r="Q51" i="37"/>
  <c r="I51" i="37"/>
  <c r="Y50" i="37"/>
  <c r="Q50" i="37"/>
  <c r="I50" i="37"/>
  <c r="Y49" i="37"/>
  <c r="Q49" i="37"/>
  <c r="I49" i="37"/>
  <c r="Y48" i="37"/>
  <c r="Q48" i="37"/>
  <c r="I48" i="37"/>
  <c r="Y47" i="37"/>
  <c r="Q47" i="37"/>
  <c r="I47" i="37"/>
  <c r="Y46" i="37"/>
  <c r="Q46" i="37"/>
  <c r="I46" i="37"/>
  <c r="Y45" i="37"/>
  <c r="Q45" i="37"/>
  <c r="I45" i="37"/>
  <c r="Y44" i="37"/>
  <c r="Q44" i="37"/>
  <c r="I44" i="37"/>
  <c r="Y43" i="37"/>
  <c r="Q43" i="37"/>
  <c r="I43" i="37"/>
  <c r="Y42" i="37"/>
  <c r="Q42" i="37"/>
  <c r="I42" i="37"/>
  <c r="Y41" i="37"/>
  <c r="Q41" i="37"/>
  <c r="I41" i="37"/>
  <c r="Y40" i="37"/>
  <c r="Q40" i="37"/>
  <c r="I40" i="37"/>
  <c r="Y39" i="37"/>
  <c r="Q39" i="37"/>
  <c r="I39" i="37"/>
  <c r="Y38" i="37"/>
  <c r="Q38" i="37"/>
  <c r="I38" i="37"/>
  <c r="Y37" i="37"/>
  <c r="Q37" i="37"/>
  <c r="I37" i="37"/>
  <c r="Y36" i="37"/>
  <c r="Q36" i="37"/>
  <c r="I36" i="37"/>
  <c r="Y35" i="37"/>
  <c r="Q35" i="37"/>
  <c r="I35" i="37"/>
  <c r="Y34" i="37"/>
  <c r="Q34" i="37"/>
  <c r="I34" i="37"/>
  <c r="Y33" i="37"/>
  <c r="Q33" i="37"/>
  <c r="I33" i="37"/>
  <c r="Y32" i="37"/>
  <c r="Q32" i="37"/>
  <c r="I32" i="37"/>
  <c r="Y31" i="37"/>
  <c r="Q31" i="37"/>
  <c r="I31" i="37"/>
  <c r="Y30" i="37"/>
  <c r="Q30" i="37"/>
  <c r="I30" i="37"/>
  <c r="Y29" i="37"/>
  <c r="Q29" i="37"/>
  <c r="I29" i="37"/>
  <c r="Y28" i="37"/>
  <c r="Q28" i="37"/>
  <c r="I28" i="37"/>
  <c r="Y27" i="37"/>
  <c r="Q27" i="37"/>
  <c r="I27" i="37"/>
  <c r="Y26" i="37"/>
  <c r="Q26" i="37"/>
  <c r="I26" i="37"/>
  <c r="Y25" i="37"/>
  <c r="Q25" i="37"/>
  <c r="I25" i="37"/>
  <c r="Y24" i="37"/>
  <c r="Q24" i="37"/>
  <c r="I24" i="37"/>
  <c r="Y23" i="37"/>
  <c r="Q23" i="37"/>
  <c r="I23" i="37"/>
  <c r="Y22" i="37"/>
  <c r="Q22" i="37"/>
  <c r="I22" i="37"/>
  <c r="Y21" i="37"/>
  <c r="Q21" i="37"/>
  <c r="I21" i="37"/>
  <c r="Y20" i="37"/>
  <c r="Q20" i="37"/>
  <c r="I20" i="37"/>
  <c r="Y19" i="37"/>
  <c r="Q19" i="37"/>
  <c r="I19" i="37"/>
  <c r="Y18" i="37"/>
  <c r="Q18" i="37"/>
  <c r="I18" i="37"/>
  <c r="Y17" i="37"/>
  <c r="Q17" i="37"/>
  <c r="I17" i="37"/>
  <c r="Y16" i="37"/>
  <c r="Q16" i="37"/>
  <c r="I16" i="37"/>
  <c r="Y15" i="37"/>
  <c r="Q15" i="37"/>
  <c r="I15" i="37"/>
  <c r="Y14" i="37"/>
  <c r="Q14" i="37"/>
  <c r="I14" i="37"/>
  <c r="Y13" i="37"/>
  <c r="Q13" i="37"/>
  <c r="I13" i="37"/>
  <c r="Y12" i="37"/>
  <c r="Q12" i="37"/>
  <c r="I12" i="37"/>
  <c r="Y11" i="37"/>
  <c r="Q11" i="37"/>
  <c r="I11" i="37"/>
  <c r="Y10" i="37"/>
  <c r="Q10" i="37"/>
  <c r="I10" i="37"/>
  <c r="Y9" i="37"/>
  <c r="Q9" i="37"/>
  <c r="I9" i="37"/>
  <c r="Y8" i="37"/>
  <c r="Q8" i="37"/>
  <c r="I8" i="37"/>
  <c r="Y7" i="37"/>
  <c r="Q7" i="37"/>
  <c r="I7" i="37"/>
  <c r="Y6" i="37"/>
  <c r="Q6" i="37"/>
  <c r="I6" i="37"/>
  <c r="Y5" i="37"/>
  <c r="Q5" i="37"/>
  <c r="I5" i="37"/>
  <c r="Y4" i="37"/>
  <c r="Q4" i="37"/>
  <c r="I4" i="37"/>
  <c r="Y3" i="37"/>
  <c r="Q3" i="37"/>
  <c r="I3" i="37"/>
  <c r="Y2" i="37"/>
  <c r="Q2" i="37"/>
  <c r="I2" i="37"/>
  <c r="Y1" i="37"/>
  <c r="W1" i="37"/>
  <c r="U1" i="37"/>
  <c r="S1" i="37"/>
  <c r="Q1" i="37"/>
  <c r="O1" i="37"/>
  <c r="M1" i="37"/>
  <c r="K1" i="37"/>
  <c r="I1" i="37"/>
  <c r="G1" i="37"/>
  <c r="E1" i="37"/>
  <c r="C1" i="37"/>
  <c r="A1" i="37"/>
  <c r="Y56" i="36"/>
  <c r="Q56" i="36"/>
  <c r="I56" i="36"/>
  <c r="Y55" i="36"/>
  <c r="Q55" i="36"/>
  <c r="I55" i="36"/>
  <c r="Y54" i="36"/>
  <c r="Q54" i="36"/>
  <c r="I54" i="36"/>
  <c r="Y53" i="36"/>
  <c r="Q53" i="36"/>
  <c r="I53" i="36"/>
  <c r="Y52" i="36"/>
  <c r="Q52" i="36"/>
  <c r="I52" i="36"/>
  <c r="Y51" i="36"/>
  <c r="Q51" i="36"/>
  <c r="I51" i="36"/>
  <c r="Y50" i="36"/>
  <c r="Q50" i="36"/>
  <c r="I50" i="36"/>
  <c r="Y49" i="36"/>
  <c r="Q49" i="36"/>
  <c r="I49" i="36"/>
  <c r="Y48" i="36"/>
  <c r="Q48" i="36"/>
  <c r="I48" i="36"/>
  <c r="Y47" i="36"/>
  <c r="Q47" i="36"/>
  <c r="I47" i="36"/>
  <c r="Y46" i="36"/>
  <c r="Q46" i="36"/>
  <c r="I46" i="36"/>
  <c r="Y45" i="36"/>
  <c r="Q45" i="36"/>
  <c r="I45" i="36"/>
  <c r="Y44" i="36"/>
  <c r="Q44" i="36"/>
  <c r="I44" i="36"/>
  <c r="Y43" i="36"/>
  <c r="Q43" i="36"/>
  <c r="I43" i="36"/>
  <c r="Y42" i="36"/>
  <c r="Q42" i="36"/>
  <c r="I42" i="36"/>
  <c r="Y41" i="36"/>
  <c r="Q41" i="36"/>
  <c r="I41" i="36"/>
  <c r="Y40" i="36"/>
  <c r="Q40" i="36"/>
  <c r="I40" i="36"/>
  <c r="Y39" i="36"/>
  <c r="Q39" i="36"/>
  <c r="I39" i="36"/>
  <c r="Y38" i="36"/>
  <c r="Q38" i="36"/>
  <c r="I38" i="36"/>
  <c r="Y37" i="36"/>
  <c r="Q37" i="36"/>
  <c r="I37" i="36"/>
  <c r="Y36" i="36"/>
  <c r="Q36" i="36"/>
  <c r="I36" i="36"/>
  <c r="Y35" i="36"/>
  <c r="Q35" i="36"/>
  <c r="I35" i="36"/>
  <c r="Y34" i="36"/>
  <c r="Q34" i="36"/>
  <c r="I34" i="36"/>
  <c r="Y33" i="36"/>
  <c r="Q33" i="36"/>
  <c r="I33" i="36"/>
  <c r="Y32" i="36"/>
  <c r="Q32" i="36"/>
  <c r="I32" i="36"/>
  <c r="Y31" i="36"/>
  <c r="Q31" i="36"/>
  <c r="I31" i="36"/>
  <c r="Y30" i="36"/>
  <c r="Q30" i="36"/>
  <c r="I30" i="36"/>
  <c r="Y29" i="36"/>
  <c r="Q29" i="36"/>
  <c r="I29" i="36"/>
  <c r="Y28" i="36"/>
  <c r="Q28" i="36"/>
  <c r="I28" i="36"/>
  <c r="Y27" i="36"/>
  <c r="Q27" i="36"/>
  <c r="I27" i="36"/>
  <c r="Y26" i="36"/>
  <c r="Q26" i="36"/>
  <c r="I26" i="36"/>
  <c r="Y25" i="36"/>
  <c r="Q25" i="36"/>
  <c r="I25" i="36"/>
  <c r="Y24" i="36"/>
  <c r="Q24" i="36"/>
  <c r="I24" i="36"/>
  <c r="Y23" i="36"/>
  <c r="Q23" i="36"/>
  <c r="I23" i="36"/>
  <c r="Y22" i="36"/>
  <c r="Q22" i="36"/>
  <c r="I22" i="36"/>
  <c r="Y21" i="36"/>
  <c r="Q21" i="36"/>
  <c r="I21" i="36"/>
  <c r="Y20" i="36"/>
  <c r="Q20" i="36"/>
  <c r="I20" i="36"/>
  <c r="Y19" i="36"/>
  <c r="Q19" i="36"/>
  <c r="I19" i="36"/>
  <c r="Y18" i="36"/>
  <c r="Q18" i="36"/>
  <c r="I18" i="36"/>
  <c r="Y17" i="36"/>
  <c r="Q17" i="36"/>
  <c r="I17" i="36"/>
  <c r="Y16" i="36"/>
  <c r="Q16" i="36"/>
  <c r="I16" i="36"/>
  <c r="Y15" i="36"/>
  <c r="Q15" i="36"/>
  <c r="I15" i="36"/>
  <c r="Y14" i="36"/>
  <c r="Q14" i="36"/>
  <c r="I14" i="36"/>
  <c r="Y13" i="36"/>
  <c r="Q13" i="36"/>
  <c r="I13" i="36"/>
  <c r="Y12" i="36"/>
  <c r="Q12" i="36"/>
  <c r="I12" i="36"/>
  <c r="Y11" i="36"/>
  <c r="Q11" i="36"/>
  <c r="I11" i="36"/>
  <c r="Y10" i="36"/>
  <c r="Q10" i="36"/>
  <c r="I10" i="36"/>
  <c r="Y9" i="36"/>
  <c r="Q9" i="36"/>
  <c r="I9" i="36"/>
  <c r="Y8" i="36"/>
  <c r="Q8" i="36"/>
  <c r="I8" i="36"/>
  <c r="Y7" i="36"/>
  <c r="Q7" i="36"/>
  <c r="I7" i="36"/>
  <c r="Y6" i="36"/>
  <c r="Q6" i="36"/>
  <c r="I6" i="36"/>
  <c r="Y5" i="36"/>
  <c r="Q5" i="36"/>
  <c r="I5" i="36"/>
  <c r="Y4" i="36"/>
  <c r="Q4" i="36"/>
  <c r="I4" i="36"/>
  <c r="Y3" i="36"/>
  <c r="Q3" i="36"/>
  <c r="I3" i="36"/>
  <c r="Y2" i="36"/>
  <c r="Q2" i="36"/>
  <c r="I2" i="36"/>
  <c r="Y1" i="36"/>
  <c r="W1" i="36"/>
  <c r="U1" i="36"/>
  <c r="S1" i="36"/>
  <c r="Q1" i="36"/>
  <c r="O1" i="36"/>
  <c r="M1" i="36"/>
  <c r="K1" i="36"/>
  <c r="I1" i="36"/>
  <c r="G1" i="36"/>
  <c r="E1" i="36"/>
  <c r="C1" i="36"/>
  <c r="A1" i="36"/>
  <c r="Y56" i="35"/>
  <c r="Q56" i="35"/>
  <c r="I56" i="35"/>
  <c r="Y55" i="35"/>
  <c r="Q55" i="35"/>
  <c r="I55" i="35"/>
  <c r="Y54" i="35"/>
  <c r="Q54" i="35"/>
  <c r="I54" i="35"/>
  <c r="Y53" i="35"/>
  <c r="Q53" i="35"/>
  <c r="I53" i="35"/>
  <c r="Y52" i="35"/>
  <c r="Q52" i="35"/>
  <c r="I52" i="35"/>
  <c r="Y51" i="35"/>
  <c r="Q51" i="35"/>
  <c r="I51" i="35"/>
  <c r="Y50" i="35"/>
  <c r="Q50" i="35"/>
  <c r="I50" i="35"/>
  <c r="Y49" i="35"/>
  <c r="Q49" i="35"/>
  <c r="I49" i="35"/>
  <c r="Y48" i="35"/>
  <c r="Q48" i="35"/>
  <c r="I48" i="35"/>
  <c r="Y47" i="35"/>
  <c r="Q47" i="35"/>
  <c r="I47" i="35"/>
  <c r="Y46" i="35"/>
  <c r="Q46" i="35"/>
  <c r="I46" i="35"/>
  <c r="Y45" i="35"/>
  <c r="Q45" i="35"/>
  <c r="I45" i="35"/>
  <c r="Y44" i="35"/>
  <c r="Q44" i="35"/>
  <c r="I44" i="35"/>
  <c r="Y43" i="35"/>
  <c r="Q43" i="35"/>
  <c r="I43" i="35"/>
  <c r="Y42" i="35"/>
  <c r="Q42" i="35"/>
  <c r="I42" i="35"/>
  <c r="Y41" i="35"/>
  <c r="Q41" i="35"/>
  <c r="I41" i="35"/>
  <c r="Y40" i="35"/>
  <c r="Q40" i="35"/>
  <c r="I40" i="35"/>
  <c r="Y39" i="35"/>
  <c r="Q39" i="35"/>
  <c r="I39" i="35"/>
  <c r="Y38" i="35"/>
  <c r="Q38" i="35"/>
  <c r="I38" i="35"/>
  <c r="Y37" i="35"/>
  <c r="Q37" i="35"/>
  <c r="I37" i="35"/>
  <c r="Y36" i="35"/>
  <c r="Q36" i="35"/>
  <c r="I36" i="35"/>
  <c r="Y35" i="35"/>
  <c r="Q35" i="35"/>
  <c r="I35" i="35"/>
  <c r="Y34" i="35"/>
  <c r="Q34" i="35"/>
  <c r="I34" i="35"/>
  <c r="Y33" i="35"/>
  <c r="Q33" i="35"/>
  <c r="I33" i="35"/>
  <c r="Y32" i="35"/>
  <c r="Q32" i="35"/>
  <c r="I32" i="35"/>
  <c r="Y31" i="35"/>
  <c r="Q31" i="35"/>
  <c r="I31" i="35"/>
  <c r="Y30" i="35"/>
  <c r="Q30" i="35"/>
  <c r="I30" i="35"/>
  <c r="Y29" i="35"/>
  <c r="Q29" i="35"/>
  <c r="I29" i="35"/>
  <c r="Y28" i="35"/>
  <c r="Q28" i="35"/>
  <c r="I28" i="35"/>
  <c r="Y27" i="35"/>
  <c r="Q27" i="35"/>
  <c r="I27" i="35"/>
  <c r="Y26" i="35"/>
  <c r="Q26" i="35"/>
  <c r="I26" i="35"/>
  <c r="Y25" i="35"/>
  <c r="Q25" i="35"/>
  <c r="I25" i="35"/>
  <c r="Y24" i="35"/>
  <c r="Q24" i="35"/>
  <c r="I24" i="35"/>
  <c r="Y23" i="35"/>
  <c r="Q23" i="35"/>
  <c r="I23" i="35"/>
  <c r="Y22" i="35"/>
  <c r="Q22" i="35"/>
  <c r="I22" i="35"/>
  <c r="Y21" i="35"/>
  <c r="Q21" i="35"/>
  <c r="I21" i="35"/>
  <c r="Y20" i="35"/>
  <c r="Q20" i="35"/>
  <c r="I20" i="35"/>
  <c r="Y19" i="35"/>
  <c r="Q19" i="35"/>
  <c r="I19" i="35"/>
  <c r="Y18" i="35"/>
  <c r="Q18" i="35"/>
  <c r="I18" i="35"/>
  <c r="Y17" i="35"/>
  <c r="Q17" i="35"/>
  <c r="I17" i="35"/>
  <c r="Y16" i="35"/>
  <c r="Q16" i="35"/>
  <c r="I16" i="35"/>
  <c r="Y15" i="35"/>
  <c r="Q15" i="35"/>
  <c r="I15" i="35"/>
  <c r="Y14" i="35"/>
  <c r="Q14" i="35"/>
  <c r="I14" i="35"/>
  <c r="Y13" i="35"/>
  <c r="Q13" i="35"/>
  <c r="I13" i="35"/>
  <c r="Y12" i="35"/>
  <c r="Q12" i="35"/>
  <c r="I12" i="35"/>
  <c r="Y11" i="35"/>
  <c r="Q11" i="35"/>
  <c r="I11" i="35"/>
  <c r="Y10" i="35"/>
  <c r="Q10" i="35"/>
  <c r="I10" i="35"/>
  <c r="Y9" i="35"/>
  <c r="Q9" i="35"/>
  <c r="I9" i="35"/>
  <c r="Y8" i="35"/>
  <c r="Q8" i="35"/>
  <c r="I8" i="35"/>
  <c r="Y7" i="35"/>
  <c r="Q7" i="35"/>
  <c r="I7" i="35"/>
  <c r="Y6" i="35"/>
  <c r="Q6" i="35"/>
  <c r="I6" i="35"/>
  <c r="Y5" i="35"/>
  <c r="Q5" i="35"/>
  <c r="I5" i="35"/>
  <c r="Y4" i="35"/>
  <c r="Q4" i="35"/>
  <c r="I4" i="35"/>
  <c r="Y3" i="35"/>
  <c r="Q3" i="35"/>
  <c r="I3" i="35"/>
  <c r="Y2" i="35"/>
  <c r="Q2" i="35"/>
  <c r="I2" i="35"/>
  <c r="Y1" i="35"/>
  <c r="W1" i="35"/>
  <c r="U1" i="35"/>
  <c r="S1" i="35"/>
  <c r="Q1" i="35"/>
  <c r="O1" i="35"/>
  <c r="M1" i="35"/>
  <c r="K1" i="35"/>
  <c r="I1" i="35"/>
  <c r="G1" i="35"/>
  <c r="E1" i="35"/>
  <c r="C1" i="35"/>
  <c r="A1" i="35"/>
  <c r="Y56" i="34"/>
  <c r="Q56" i="34"/>
  <c r="I56" i="34"/>
  <c r="Y55" i="34"/>
  <c r="Q55" i="34"/>
  <c r="I55" i="34"/>
  <c r="Y54" i="34"/>
  <c r="Q54" i="34"/>
  <c r="I54" i="34"/>
  <c r="Y53" i="34"/>
  <c r="Q53" i="34"/>
  <c r="I53" i="34"/>
  <c r="Y52" i="34"/>
  <c r="Q52" i="34"/>
  <c r="I52" i="34"/>
  <c r="Y51" i="34"/>
  <c r="Q51" i="34"/>
  <c r="I51" i="34"/>
  <c r="Y50" i="34"/>
  <c r="Q50" i="34"/>
  <c r="I50" i="34"/>
  <c r="Y49" i="34"/>
  <c r="Q49" i="34"/>
  <c r="I49" i="34"/>
  <c r="Y48" i="34"/>
  <c r="Q48" i="34"/>
  <c r="I48" i="34"/>
  <c r="Y47" i="34"/>
  <c r="Q47" i="34"/>
  <c r="I47" i="34"/>
  <c r="Y46" i="34"/>
  <c r="Q46" i="34"/>
  <c r="I46" i="34"/>
  <c r="Y45" i="34"/>
  <c r="Q45" i="34"/>
  <c r="I45" i="34"/>
  <c r="Y44" i="34"/>
  <c r="Q44" i="34"/>
  <c r="I44" i="34"/>
  <c r="Y43" i="34"/>
  <c r="Q43" i="34"/>
  <c r="I43" i="34"/>
  <c r="Y42" i="34"/>
  <c r="Q42" i="34"/>
  <c r="I42" i="34"/>
  <c r="Y41" i="34"/>
  <c r="Q41" i="34"/>
  <c r="I41" i="34"/>
  <c r="Y40" i="34"/>
  <c r="Q40" i="34"/>
  <c r="I40" i="34"/>
  <c r="Y39" i="34"/>
  <c r="Q39" i="34"/>
  <c r="I39" i="34"/>
  <c r="Y38" i="34"/>
  <c r="Q38" i="34"/>
  <c r="I38" i="34"/>
  <c r="Y37" i="34"/>
  <c r="Q37" i="34"/>
  <c r="I37" i="34"/>
  <c r="Y36" i="34"/>
  <c r="Q36" i="34"/>
  <c r="I36" i="34"/>
  <c r="Y35" i="34"/>
  <c r="Q35" i="34"/>
  <c r="I35" i="34"/>
  <c r="Y34" i="34"/>
  <c r="Q34" i="34"/>
  <c r="I34" i="34"/>
  <c r="Y33" i="34"/>
  <c r="Q33" i="34"/>
  <c r="I33" i="34"/>
  <c r="Y32" i="34"/>
  <c r="Q32" i="34"/>
  <c r="I32" i="34"/>
  <c r="Y31" i="34"/>
  <c r="Q31" i="34"/>
  <c r="I31" i="34"/>
  <c r="Y30" i="34"/>
  <c r="Q30" i="34"/>
  <c r="I30" i="34"/>
  <c r="Y29" i="34"/>
  <c r="Q29" i="34"/>
  <c r="I29" i="34"/>
  <c r="Y28" i="34"/>
  <c r="Q28" i="34"/>
  <c r="I28" i="34"/>
  <c r="Y27" i="34"/>
  <c r="Q27" i="34"/>
  <c r="I27" i="34"/>
  <c r="Y26" i="34"/>
  <c r="Q26" i="34"/>
  <c r="I26" i="34"/>
  <c r="Y25" i="34"/>
  <c r="Q25" i="34"/>
  <c r="I25" i="34"/>
  <c r="Y24" i="34"/>
  <c r="Q24" i="34"/>
  <c r="I24" i="34"/>
  <c r="Y23" i="34"/>
  <c r="Q23" i="34"/>
  <c r="I23" i="34"/>
  <c r="Y22" i="34"/>
  <c r="Q22" i="34"/>
  <c r="I22" i="34"/>
  <c r="Y21" i="34"/>
  <c r="Q21" i="34"/>
  <c r="I21" i="34"/>
  <c r="Y20" i="34"/>
  <c r="Q20" i="34"/>
  <c r="I20" i="34"/>
  <c r="Y19" i="34"/>
  <c r="Q19" i="34"/>
  <c r="I19" i="34"/>
  <c r="Y18" i="34"/>
  <c r="Q18" i="34"/>
  <c r="I18" i="34"/>
  <c r="Y17" i="34"/>
  <c r="Q17" i="34"/>
  <c r="I17" i="34"/>
  <c r="Y16" i="34"/>
  <c r="Q16" i="34"/>
  <c r="I16" i="34"/>
  <c r="Y15" i="34"/>
  <c r="Q15" i="34"/>
  <c r="I15" i="34"/>
  <c r="Y14" i="34"/>
  <c r="Q14" i="34"/>
  <c r="I14" i="34"/>
  <c r="Y13" i="34"/>
  <c r="Q13" i="34"/>
  <c r="I13" i="34"/>
  <c r="Y12" i="34"/>
  <c r="Q12" i="34"/>
  <c r="I12" i="34"/>
  <c r="Y11" i="34"/>
  <c r="Q11" i="34"/>
  <c r="I11" i="34"/>
  <c r="Y10" i="34"/>
  <c r="Q10" i="34"/>
  <c r="I10" i="34"/>
  <c r="Y9" i="34"/>
  <c r="Q9" i="34"/>
  <c r="I9" i="34"/>
  <c r="Y8" i="34"/>
  <c r="Q8" i="34"/>
  <c r="I8" i="34"/>
  <c r="Y7" i="34"/>
  <c r="Q7" i="34"/>
  <c r="I7" i="34"/>
  <c r="Y6" i="34"/>
  <c r="Q6" i="34"/>
  <c r="I6" i="34"/>
  <c r="Y5" i="34"/>
  <c r="Q5" i="34"/>
  <c r="I5" i="34"/>
  <c r="Y4" i="34"/>
  <c r="Q4" i="34"/>
  <c r="I4" i="34"/>
  <c r="Y3" i="34"/>
  <c r="Q3" i="34"/>
  <c r="I3" i="34"/>
  <c r="Y2" i="34"/>
  <c r="Q2" i="34"/>
  <c r="I2" i="34"/>
  <c r="Y1" i="34"/>
  <c r="W1" i="34"/>
  <c r="U1" i="34"/>
  <c r="S1" i="34"/>
  <c r="Q1" i="34"/>
  <c r="O1" i="34"/>
  <c r="M1" i="34"/>
  <c r="K1" i="34"/>
  <c r="I1" i="34"/>
  <c r="G1" i="34"/>
  <c r="E1" i="34"/>
  <c r="C1" i="34"/>
  <c r="A1" i="34"/>
  <c r="Y56" i="33"/>
  <c r="Q56" i="33"/>
  <c r="I56" i="33"/>
  <c r="Y55" i="33"/>
  <c r="Q55" i="33"/>
  <c r="I55" i="33"/>
  <c r="Y54" i="33"/>
  <c r="Q54" i="33"/>
  <c r="I54" i="33"/>
  <c r="Y53" i="33"/>
  <c r="Q53" i="33"/>
  <c r="I53" i="33"/>
  <c r="Y52" i="33"/>
  <c r="Q52" i="33"/>
  <c r="I52" i="33"/>
  <c r="Y51" i="33"/>
  <c r="Q51" i="33"/>
  <c r="I51" i="33"/>
  <c r="Y50" i="33"/>
  <c r="Q50" i="33"/>
  <c r="I50" i="33"/>
  <c r="Y49" i="33"/>
  <c r="Q49" i="33"/>
  <c r="I49" i="33"/>
  <c r="Y48" i="33"/>
  <c r="Q48" i="33"/>
  <c r="I48" i="33"/>
  <c r="Y47" i="33"/>
  <c r="Q47" i="33"/>
  <c r="I47" i="33"/>
  <c r="Y46" i="33"/>
  <c r="Q46" i="33"/>
  <c r="I46" i="33"/>
  <c r="Y45" i="33"/>
  <c r="Q45" i="33"/>
  <c r="I45" i="33"/>
  <c r="Y44" i="33"/>
  <c r="Q44" i="33"/>
  <c r="I44" i="33"/>
  <c r="Y43" i="33"/>
  <c r="Q43" i="33"/>
  <c r="I43" i="33"/>
  <c r="Y42" i="33"/>
  <c r="Q42" i="33"/>
  <c r="I42" i="33"/>
  <c r="Y41" i="33"/>
  <c r="Q41" i="33"/>
  <c r="I41" i="33"/>
  <c r="Y40" i="33"/>
  <c r="Q40" i="33"/>
  <c r="I40" i="33"/>
  <c r="Y39" i="33"/>
  <c r="Q39" i="33"/>
  <c r="I39" i="33"/>
  <c r="Y38" i="33"/>
  <c r="Q38" i="33"/>
  <c r="I38" i="33"/>
  <c r="Y37" i="33"/>
  <c r="Q37" i="33"/>
  <c r="I37" i="33"/>
  <c r="Y36" i="33"/>
  <c r="Q36" i="33"/>
  <c r="I36" i="33"/>
  <c r="Y35" i="33"/>
  <c r="Q35" i="33"/>
  <c r="I35" i="33"/>
  <c r="Y34" i="33"/>
  <c r="Q34" i="33"/>
  <c r="I34" i="33"/>
  <c r="Y33" i="33"/>
  <c r="Q33" i="33"/>
  <c r="I33" i="33"/>
  <c r="Y32" i="33"/>
  <c r="Q32" i="33"/>
  <c r="I32" i="33"/>
  <c r="Y31" i="33"/>
  <c r="Q31" i="33"/>
  <c r="I31" i="33"/>
  <c r="Y30" i="33"/>
  <c r="Q30" i="33"/>
  <c r="I30" i="33"/>
  <c r="Y29" i="33"/>
  <c r="Q29" i="33"/>
  <c r="I29" i="33"/>
  <c r="Y28" i="33"/>
  <c r="Q28" i="33"/>
  <c r="I28" i="33"/>
  <c r="Y27" i="33"/>
  <c r="Q27" i="33"/>
  <c r="I27" i="33"/>
  <c r="Y26" i="33"/>
  <c r="Q26" i="33"/>
  <c r="I26" i="33"/>
  <c r="Y25" i="33"/>
  <c r="Q25" i="33"/>
  <c r="I25" i="33"/>
  <c r="Y24" i="33"/>
  <c r="Q24" i="33"/>
  <c r="I24" i="33"/>
  <c r="Y23" i="33"/>
  <c r="Q23" i="33"/>
  <c r="I23" i="33"/>
  <c r="Y22" i="33"/>
  <c r="Q22" i="33"/>
  <c r="I22" i="33"/>
  <c r="Y21" i="33"/>
  <c r="Q21" i="33"/>
  <c r="I21" i="33"/>
  <c r="Y20" i="33"/>
  <c r="Q20" i="33"/>
  <c r="I20" i="33"/>
  <c r="Y19" i="33"/>
  <c r="Q19" i="33"/>
  <c r="I19" i="33"/>
  <c r="Y18" i="33"/>
  <c r="Q18" i="33"/>
  <c r="I18" i="33"/>
  <c r="Y17" i="33"/>
  <c r="Q17" i="33"/>
  <c r="I17" i="33"/>
  <c r="Y16" i="33"/>
  <c r="Q16" i="33"/>
  <c r="I16" i="33"/>
  <c r="Y15" i="33"/>
  <c r="Q15" i="33"/>
  <c r="I15" i="33"/>
  <c r="Y14" i="33"/>
  <c r="Q14" i="33"/>
  <c r="I14" i="33"/>
  <c r="Y13" i="33"/>
  <c r="Q13" i="33"/>
  <c r="I13" i="33"/>
  <c r="Y12" i="33"/>
  <c r="Q12" i="33"/>
  <c r="I12" i="33"/>
  <c r="Y11" i="33"/>
  <c r="Q11" i="33"/>
  <c r="I11" i="33"/>
  <c r="Y10" i="33"/>
  <c r="Q10" i="33"/>
  <c r="I10" i="33"/>
  <c r="Y9" i="33"/>
  <c r="Q9" i="33"/>
  <c r="I9" i="33"/>
  <c r="Y8" i="33"/>
  <c r="Q8" i="33"/>
  <c r="I8" i="33"/>
  <c r="Y7" i="33"/>
  <c r="Q7" i="33"/>
  <c r="I7" i="33"/>
  <c r="Y6" i="33"/>
  <c r="Q6" i="33"/>
  <c r="I6" i="33"/>
  <c r="Y5" i="33"/>
  <c r="Q5" i="33"/>
  <c r="I5" i="33"/>
  <c r="Y4" i="33"/>
  <c r="Q4" i="33"/>
  <c r="I4" i="33"/>
  <c r="Y3" i="33"/>
  <c r="Q3" i="33"/>
  <c r="I3" i="33"/>
  <c r="Y2" i="33"/>
  <c r="Q2" i="33"/>
  <c r="I2" i="33"/>
  <c r="Y1" i="33"/>
  <c r="W1" i="33"/>
  <c r="U1" i="33"/>
  <c r="S1" i="33"/>
  <c r="Q1" i="33"/>
  <c r="O1" i="33"/>
  <c r="M1" i="33"/>
  <c r="K1" i="33"/>
  <c r="I1" i="33"/>
  <c r="G1" i="33"/>
  <c r="E1" i="33"/>
  <c r="C1" i="33"/>
  <c r="A1" i="33"/>
  <c r="Y56" i="32"/>
  <c r="Q56" i="32"/>
  <c r="I56" i="32"/>
  <c r="Y55" i="32"/>
  <c r="Q55" i="32"/>
  <c r="I55" i="32"/>
  <c r="Y54" i="32"/>
  <c r="Q54" i="32"/>
  <c r="I54" i="32"/>
  <c r="Y53" i="32"/>
  <c r="Q53" i="32"/>
  <c r="I53" i="32"/>
  <c r="Y52" i="32"/>
  <c r="Q52" i="32"/>
  <c r="I52" i="32"/>
  <c r="Y51" i="32"/>
  <c r="Q51" i="32"/>
  <c r="I51" i="32"/>
  <c r="Y50" i="32"/>
  <c r="Q50" i="32"/>
  <c r="I50" i="32"/>
  <c r="Y49" i="32"/>
  <c r="Q49" i="32"/>
  <c r="I49" i="32"/>
  <c r="Y48" i="32"/>
  <c r="Q48" i="32"/>
  <c r="I48" i="32"/>
  <c r="Y47" i="32"/>
  <c r="Q47" i="32"/>
  <c r="I47" i="32"/>
  <c r="Y46" i="32"/>
  <c r="Q46" i="32"/>
  <c r="I46" i="32"/>
  <c r="Y45" i="32"/>
  <c r="Q45" i="32"/>
  <c r="I45" i="32"/>
  <c r="Y44" i="32"/>
  <c r="Q44" i="32"/>
  <c r="I44" i="32"/>
  <c r="Y43" i="32"/>
  <c r="Q43" i="32"/>
  <c r="I43" i="32"/>
  <c r="Y42" i="32"/>
  <c r="Q42" i="32"/>
  <c r="I42" i="32"/>
  <c r="Y41" i="32"/>
  <c r="Q41" i="32"/>
  <c r="I41" i="32"/>
  <c r="Y40" i="32"/>
  <c r="Q40" i="32"/>
  <c r="I40" i="32"/>
  <c r="Y39" i="32"/>
  <c r="Q39" i="32"/>
  <c r="I39" i="32"/>
  <c r="Y38" i="32"/>
  <c r="Q38" i="32"/>
  <c r="I38" i="32"/>
  <c r="Y37" i="32"/>
  <c r="Q37" i="32"/>
  <c r="I37" i="32"/>
  <c r="Y36" i="32"/>
  <c r="Q36" i="32"/>
  <c r="I36" i="32"/>
  <c r="Y35" i="32"/>
  <c r="Q35" i="32"/>
  <c r="I35" i="32"/>
  <c r="Y34" i="32"/>
  <c r="Q34" i="32"/>
  <c r="I34" i="32"/>
  <c r="Y33" i="32"/>
  <c r="Q33" i="32"/>
  <c r="I33" i="32"/>
  <c r="Y32" i="32"/>
  <c r="Q32" i="32"/>
  <c r="I32" i="32"/>
  <c r="Y31" i="32"/>
  <c r="Q31" i="32"/>
  <c r="I31" i="32"/>
  <c r="Y30" i="32"/>
  <c r="Q30" i="32"/>
  <c r="I30" i="32"/>
  <c r="Y29" i="32"/>
  <c r="Q29" i="32"/>
  <c r="I29" i="32"/>
  <c r="Y28" i="32"/>
  <c r="Q28" i="32"/>
  <c r="I28" i="32"/>
  <c r="Y27" i="32"/>
  <c r="Q27" i="32"/>
  <c r="I27" i="32"/>
  <c r="Y26" i="32"/>
  <c r="Q26" i="32"/>
  <c r="I26" i="32"/>
  <c r="Y25" i="32"/>
  <c r="Q25" i="32"/>
  <c r="I25" i="32"/>
  <c r="Y24" i="32"/>
  <c r="Q24" i="32"/>
  <c r="I24" i="32"/>
  <c r="Y23" i="32"/>
  <c r="Q23" i="32"/>
  <c r="I23" i="32"/>
  <c r="Y22" i="32"/>
  <c r="Q22" i="32"/>
  <c r="I22" i="32"/>
  <c r="Y21" i="32"/>
  <c r="Q21" i="32"/>
  <c r="I21" i="32"/>
  <c r="Y20" i="32"/>
  <c r="Q20" i="32"/>
  <c r="I20" i="32"/>
  <c r="Y19" i="32"/>
  <c r="Q19" i="32"/>
  <c r="I19" i="32"/>
  <c r="Y18" i="32"/>
  <c r="Q18" i="32"/>
  <c r="I18" i="32"/>
  <c r="Y17" i="32"/>
  <c r="Q17" i="32"/>
  <c r="I17" i="32"/>
  <c r="Y16" i="32"/>
  <c r="Q16" i="32"/>
  <c r="I16" i="32"/>
  <c r="Y15" i="32"/>
  <c r="Q15" i="32"/>
  <c r="I15" i="32"/>
  <c r="Y14" i="32"/>
  <c r="Q14" i="32"/>
  <c r="I14" i="32"/>
  <c r="Y13" i="32"/>
  <c r="Q13" i="32"/>
  <c r="I13" i="32"/>
  <c r="Y12" i="32"/>
  <c r="Q12" i="32"/>
  <c r="I12" i="32"/>
  <c r="Y11" i="32"/>
  <c r="Q11" i="32"/>
  <c r="I11" i="32"/>
  <c r="Y10" i="32"/>
  <c r="Q10" i="32"/>
  <c r="I10" i="32"/>
  <c r="Y9" i="32"/>
  <c r="Q9" i="32"/>
  <c r="I9" i="32"/>
  <c r="Y8" i="32"/>
  <c r="Q8" i="32"/>
  <c r="I8" i="32"/>
  <c r="Y7" i="32"/>
  <c r="Q7" i="32"/>
  <c r="I7" i="32"/>
  <c r="Y6" i="32"/>
  <c r="Q6" i="32"/>
  <c r="I6" i="32"/>
  <c r="Y5" i="32"/>
  <c r="Q5" i="32"/>
  <c r="I5" i="32"/>
  <c r="Y4" i="32"/>
  <c r="Q4" i="32"/>
  <c r="I4" i="32"/>
  <c r="Y3" i="32"/>
  <c r="Q3" i="32"/>
  <c r="I3" i="32"/>
  <c r="Y2" i="32"/>
  <c r="Q2" i="32"/>
  <c r="I2" i="32"/>
  <c r="Y1" i="32"/>
  <c r="W1" i="32"/>
  <c r="U1" i="32"/>
  <c r="S1" i="32"/>
  <c r="Q1" i="32"/>
  <c r="O1" i="32"/>
  <c r="M1" i="32"/>
  <c r="K1" i="32"/>
  <c r="I1" i="32"/>
  <c r="G1" i="32"/>
  <c r="E1" i="32"/>
  <c r="C1" i="32"/>
  <c r="A1" i="32"/>
  <c r="Y56" i="31"/>
  <c r="Q56" i="31"/>
  <c r="I56" i="31"/>
  <c r="Y55" i="31"/>
  <c r="Q55" i="31"/>
  <c r="I55" i="31"/>
  <c r="Y54" i="31"/>
  <c r="Q54" i="31"/>
  <c r="I54" i="31"/>
  <c r="Y53" i="31"/>
  <c r="Q53" i="31"/>
  <c r="I53" i="31"/>
  <c r="Y52" i="31"/>
  <c r="Q52" i="31"/>
  <c r="I52" i="31"/>
  <c r="Y51" i="31"/>
  <c r="Q51" i="31"/>
  <c r="I51" i="31"/>
  <c r="Y50" i="31"/>
  <c r="Q50" i="31"/>
  <c r="I50" i="31"/>
  <c r="Y49" i="31"/>
  <c r="Q49" i="31"/>
  <c r="I49" i="31"/>
  <c r="Y48" i="31"/>
  <c r="Q48" i="31"/>
  <c r="I48" i="31"/>
  <c r="Y47" i="31"/>
  <c r="Q47" i="31"/>
  <c r="I47" i="31"/>
  <c r="Y46" i="31"/>
  <c r="Q46" i="31"/>
  <c r="I46" i="31"/>
  <c r="Y45" i="31"/>
  <c r="Q45" i="31"/>
  <c r="I45" i="31"/>
  <c r="Y44" i="31"/>
  <c r="Q44" i="31"/>
  <c r="I44" i="31"/>
  <c r="Y43" i="31"/>
  <c r="Q43" i="31"/>
  <c r="I43" i="31"/>
  <c r="Y42" i="31"/>
  <c r="Q42" i="31"/>
  <c r="I42" i="31"/>
  <c r="Y41" i="31"/>
  <c r="Q41" i="31"/>
  <c r="I41" i="31"/>
  <c r="Y40" i="31"/>
  <c r="Q40" i="31"/>
  <c r="I40" i="31"/>
  <c r="Y39" i="31"/>
  <c r="Q39" i="31"/>
  <c r="I39" i="31"/>
  <c r="Y38" i="31"/>
  <c r="Q38" i="31"/>
  <c r="I38" i="31"/>
  <c r="Y37" i="31"/>
  <c r="Q37" i="31"/>
  <c r="I37" i="31"/>
  <c r="Y36" i="31"/>
  <c r="Q36" i="31"/>
  <c r="I36" i="31"/>
  <c r="Y35" i="31"/>
  <c r="Q35" i="31"/>
  <c r="I35" i="31"/>
  <c r="Y34" i="31"/>
  <c r="Q34" i="31"/>
  <c r="I34" i="31"/>
  <c r="Y33" i="31"/>
  <c r="Q33" i="31"/>
  <c r="I33" i="31"/>
  <c r="Y32" i="31"/>
  <c r="Q32" i="31"/>
  <c r="I32" i="31"/>
  <c r="Y31" i="31"/>
  <c r="Q31" i="31"/>
  <c r="I31" i="31"/>
  <c r="Y30" i="31"/>
  <c r="Q30" i="31"/>
  <c r="I30" i="31"/>
  <c r="Y29" i="31"/>
  <c r="Q29" i="31"/>
  <c r="I29" i="31"/>
  <c r="Y28" i="31"/>
  <c r="Q28" i="31"/>
  <c r="I28" i="31"/>
  <c r="Y27" i="31"/>
  <c r="Q27" i="31"/>
  <c r="I27" i="31"/>
  <c r="Y26" i="31"/>
  <c r="Q26" i="31"/>
  <c r="I26" i="31"/>
  <c r="Y25" i="31"/>
  <c r="Q25" i="31"/>
  <c r="I25" i="31"/>
  <c r="Y24" i="31"/>
  <c r="Q24" i="31"/>
  <c r="I24" i="31"/>
  <c r="Y23" i="31"/>
  <c r="Q23" i="31"/>
  <c r="I23" i="31"/>
  <c r="Y22" i="31"/>
  <c r="Q22" i="31"/>
  <c r="I22" i="31"/>
  <c r="Y21" i="31"/>
  <c r="Q21" i="31"/>
  <c r="I21" i="31"/>
  <c r="Y20" i="31"/>
  <c r="Q20" i="31"/>
  <c r="I20" i="31"/>
  <c r="Y19" i="31"/>
  <c r="Q19" i="31"/>
  <c r="I19" i="31"/>
  <c r="Y18" i="31"/>
  <c r="Q18" i="31"/>
  <c r="I18" i="31"/>
  <c r="Y17" i="31"/>
  <c r="Q17" i="31"/>
  <c r="I17" i="31"/>
  <c r="Y16" i="31"/>
  <c r="Q16" i="31"/>
  <c r="I16" i="31"/>
  <c r="Y15" i="31"/>
  <c r="Q15" i="31"/>
  <c r="I15" i="31"/>
  <c r="Y14" i="31"/>
  <c r="Q14" i="31"/>
  <c r="I14" i="31"/>
  <c r="Y13" i="31"/>
  <c r="Q13" i="31"/>
  <c r="I13" i="31"/>
  <c r="Y12" i="31"/>
  <c r="Q12" i="31"/>
  <c r="I12" i="31"/>
  <c r="Y11" i="31"/>
  <c r="Q11" i="31"/>
  <c r="I11" i="31"/>
  <c r="Y10" i="31"/>
  <c r="Q10" i="31"/>
  <c r="I10" i="31"/>
  <c r="Y9" i="31"/>
  <c r="Q9" i="31"/>
  <c r="I9" i="31"/>
  <c r="Y8" i="31"/>
  <c r="Q8" i="31"/>
  <c r="I8" i="31"/>
  <c r="Y7" i="31"/>
  <c r="Q7" i="31"/>
  <c r="I7" i="31"/>
  <c r="Y6" i="31"/>
  <c r="Q6" i="31"/>
  <c r="I6" i="31"/>
  <c r="Y5" i="31"/>
  <c r="Q5" i="31"/>
  <c r="I5" i="31"/>
  <c r="Y4" i="31"/>
  <c r="Q4" i="31"/>
  <c r="I4" i="31"/>
  <c r="Y3" i="31"/>
  <c r="Q3" i="31"/>
  <c r="I3" i="31"/>
  <c r="Y2" i="31"/>
  <c r="Q2" i="31"/>
  <c r="I2" i="31"/>
  <c r="Y1" i="31"/>
  <c r="W1" i="31"/>
  <c r="U1" i="31"/>
  <c r="S1" i="31"/>
  <c r="Q1" i="31"/>
  <c r="O1" i="31"/>
  <c r="M1" i="31"/>
  <c r="K1" i="31"/>
  <c r="I1" i="31"/>
  <c r="G1" i="31"/>
  <c r="E1" i="31"/>
  <c r="C1" i="31"/>
  <c r="A1" i="31"/>
  <c r="Y56" i="30"/>
  <c r="Q56" i="30"/>
  <c r="I56" i="30"/>
  <c r="Y55" i="30"/>
  <c r="Q55" i="30"/>
  <c r="I55" i="30"/>
  <c r="Y54" i="30"/>
  <c r="Q54" i="30"/>
  <c r="I54" i="30"/>
  <c r="Y53" i="30"/>
  <c r="Q53" i="30"/>
  <c r="I53" i="30"/>
  <c r="Y52" i="30"/>
  <c r="Q52" i="30"/>
  <c r="I52" i="30"/>
  <c r="Y51" i="30"/>
  <c r="Q51" i="30"/>
  <c r="I51" i="30"/>
  <c r="Y50" i="30"/>
  <c r="Q50" i="30"/>
  <c r="I50" i="30"/>
  <c r="Y49" i="30"/>
  <c r="Q49" i="30"/>
  <c r="I49" i="30"/>
  <c r="Y48" i="30"/>
  <c r="Q48" i="30"/>
  <c r="I48" i="30"/>
  <c r="Y47" i="30"/>
  <c r="Q47" i="30"/>
  <c r="I47" i="30"/>
  <c r="Y46" i="30"/>
  <c r="Q46" i="30"/>
  <c r="I46" i="30"/>
  <c r="Y45" i="30"/>
  <c r="Q45" i="30"/>
  <c r="I45" i="30"/>
  <c r="Y44" i="30"/>
  <c r="Q44" i="30"/>
  <c r="I44" i="30"/>
  <c r="Y43" i="30"/>
  <c r="Q43" i="30"/>
  <c r="I43" i="30"/>
  <c r="Y42" i="30"/>
  <c r="Q42" i="30"/>
  <c r="I42" i="30"/>
  <c r="Y41" i="30"/>
  <c r="Q41" i="30"/>
  <c r="I41" i="30"/>
  <c r="Y40" i="30"/>
  <c r="Q40" i="30"/>
  <c r="I40" i="30"/>
  <c r="Y39" i="30"/>
  <c r="Q39" i="30"/>
  <c r="I39" i="30"/>
  <c r="Y38" i="30"/>
  <c r="Q38" i="30"/>
  <c r="I38" i="30"/>
  <c r="Y37" i="30"/>
  <c r="Q37" i="30"/>
  <c r="I37" i="30"/>
  <c r="Y36" i="30"/>
  <c r="Q36" i="30"/>
  <c r="I36" i="30"/>
  <c r="Y35" i="30"/>
  <c r="Q35" i="30"/>
  <c r="I35" i="30"/>
  <c r="Y34" i="30"/>
  <c r="Q34" i="30"/>
  <c r="I34" i="30"/>
  <c r="Y33" i="30"/>
  <c r="Q33" i="30"/>
  <c r="I33" i="30"/>
  <c r="Y32" i="30"/>
  <c r="Q32" i="30"/>
  <c r="I32" i="30"/>
  <c r="Y31" i="30"/>
  <c r="Q31" i="30"/>
  <c r="I31" i="30"/>
  <c r="Y30" i="30"/>
  <c r="Q30" i="30"/>
  <c r="I30" i="30"/>
  <c r="Y29" i="30"/>
  <c r="Q29" i="30"/>
  <c r="I29" i="30"/>
  <c r="Y28" i="30"/>
  <c r="Q28" i="30"/>
  <c r="I28" i="30"/>
  <c r="Y27" i="30"/>
  <c r="Q27" i="30"/>
  <c r="I27" i="30"/>
  <c r="Y26" i="30"/>
  <c r="Q26" i="30"/>
  <c r="I26" i="30"/>
  <c r="Y25" i="30"/>
  <c r="Q25" i="30"/>
  <c r="I25" i="30"/>
  <c r="Y24" i="30"/>
  <c r="Q24" i="30"/>
  <c r="I24" i="30"/>
  <c r="Y23" i="30"/>
  <c r="Q23" i="30"/>
  <c r="I23" i="30"/>
  <c r="Y22" i="30"/>
  <c r="Q22" i="30"/>
  <c r="I22" i="30"/>
  <c r="Y21" i="30"/>
  <c r="Q21" i="30"/>
  <c r="I21" i="30"/>
  <c r="Y20" i="30"/>
  <c r="Q20" i="30"/>
  <c r="I20" i="30"/>
  <c r="Y19" i="30"/>
  <c r="Q19" i="30"/>
  <c r="I19" i="30"/>
  <c r="Y18" i="30"/>
  <c r="Q18" i="30"/>
  <c r="I18" i="30"/>
  <c r="Y17" i="30"/>
  <c r="Q17" i="30"/>
  <c r="I17" i="30"/>
  <c r="Y16" i="30"/>
  <c r="Q16" i="30"/>
  <c r="I16" i="30"/>
  <c r="Y15" i="30"/>
  <c r="Q15" i="30"/>
  <c r="I15" i="30"/>
  <c r="Y14" i="30"/>
  <c r="Q14" i="30"/>
  <c r="I14" i="30"/>
  <c r="Y13" i="30"/>
  <c r="Q13" i="30"/>
  <c r="I13" i="30"/>
  <c r="Y12" i="30"/>
  <c r="Q12" i="30"/>
  <c r="I12" i="30"/>
  <c r="Y11" i="30"/>
  <c r="Q11" i="30"/>
  <c r="I11" i="30"/>
  <c r="Y10" i="30"/>
  <c r="Q10" i="30"/>
  <c r="I10" i="30"/>
  <c r="Y9" i="30"/>
  <c r="Q9" i="30"/>
  <c r="I9" i="30"/>
  <c r="Y8" i="30"/>
  <c r="Q8" i="30"/>
  <c r="I8" i="30"/>
  <c r="Y7" i="30"/>
  <c r="Q7" i="30"/>
  <c r="I7" i="30"/>
  <c r="Y6" i="30"/>
  <c r="Q6" i="30"/>
  <c r="I6" i="30"/>
  <c r="Y5" i="30"/>
  <c r="Q5" i="30"/>
  <c r="I5" i="30"/>
  <c r="Y4" i="30"/>
  <c r="Q4" i="30"/>
  <c r="I4" i="30"/>
  <c r="Y3" i="30"/>
  <c r="Q3" i="30"/>
  <c r="I3" i="30"/>
  <c r="Y2" i="30"/>
  <c r="Q2" i="30"/>
  <c r="I2" i="30"/>
  <c r="Y1" i="30"/>
  <c r="W1" i="30"/>
  <c r="U1" i="30"/>
  <c r="S1" i="30"/>
  <c r="Q1" i="30"/>
  <c r="O1" i="30"/>
  <c r="M1" i="30"/>
  <c r="K1" i="30"/>
  <c r="I1" i="30"/>
  <c r="G1" i="30"/>
  <c r="E1" i="30"/>
  <c r="C1" i="30"/>
  <c r="A1" i="30"/>
  <c r="Y56" i="29"/>
  <c r="Q56" i="29"/>
  <c r="I56" i="29"/>
  <c r="Y55" i="29"/>
  <c r="Q55" i="29"/>
  <c r="I55" i="29"/>
  <c r="Y54" i="29"/>
  <c r="Q54" i="29"/>
  <c r="I54" i="29"/>
  <c r="Y53" i="29"/>
  <c r="Q53" i="29"/>
  <c r="I53" i="29"/>
  <c r="Y52" i="29"/>
  <c r="Q52" i="29"/>
  <c r="I52" i="29"/>
  <c r="Y51" i="29"/>
  <c r="Q51" i="29"/>
  <c r="I51" i="29"/>
  <c r="Y50" i="29"/>
  <c r="Q50" i="29"/>
  <c r="I50" i="29"/>
  <c r="Y49" i="29"/>
  <c r="Q49" i="29"/>
  <c r="I49" i="29"/>
  <c r="Y48" i="29"/>
  <c r="Q48" i="29"/>
  <c r="I48" i="29"/>
  <c r="Y47" i="29"/>
  <c r="Q47" i="29"/>
  <c r="I47" i="29"/>
  <c r="Y46" i="29"/>
  <c r="Q46" i="29"/>
  <c r="I46" i="29"/>
  <c r="Y45" i="29"/>
  <c r="Q45" i="29"/>
  <c r="I45" i="29"/>
  <c r="Y44" i="29"/>
  <c r="Q44" i="29"/>
  <c r="I44" i="29"/>
  <c r="Y43" i="29"/>
  <c r="Q43" i="29"/>
  <c r="I43" i="29"/>
  <c r="Y42" i="29"/>
  <c r="Q42" i="29"/>
  <c r="I42" i="29"/>
  <c r="Y41" i="29"/>
  <c r="Q41" i="29"/>
  <c r="I41" i="29"/>
  <c r="Y40" i="29"/>
  <c r="Q40" i="29"/>
  <c r="I40" i="29"/>
  <c r="Y39" i="29"/>
  <c r="Q39" i="29"/>
  <c r="I39" i="29"/>
  <c r="Y38" i="29"/>
  <c r="Q38" i="29"/>
  <c r="I38" i="29"/>
  <c r="Y37" i="29"/>
  <c r="Q37" i="29"/>
  <c r="I37" i="29"/>
  <c r="Y36" i="29"/>
  <c r="Q36" i="29"/>
  <c r="I36" i="29"/>
  <c r="Y35" i="29"/>
  <c r="Q35" i="29"/>
  <c r="I35" i="29"/>
  <c r="Y34" i="29"/>
  <c r="Q34" i="29"/>
  <c r="I34" i="29"/>
  <c r="Y33" i="29"/>
  <c r="Q33" i="29"/>
  <c r="I33" i="29"/>
  <c r="Y32" i="29"/>
  <c r="Q32" i="29"/>
  <c r="I32" i="29"/>
  <c r="Y31" i="29"/>
  <c r="Q31" i="29"/>
  <c r="I31" i="29"/>
  <c r="Y30" i="29"/>
  <c r="Q30" i="29"/>
  <c r="I30" i="29"/>
  <c r="Y29" i="29"/>
  <c r="Q29" i="29"/>
  <c r="I29" i="29"/>
  <c r="Y28" i="29"/>
  <c r="Q28" i="29"/>
  <c r="I28" i="29"/>
  <c r="Y27" i="29"/>
  <c r="Q27" i="29"/>
  <c r="I27" i="29"/>
  <c r="Y26" i="29"/>
  <c r="Q26" i="29"/>
  <c r="I26" i="29"/>
  <c r="Y25" i="29"/>
  <c r="Q25" i="29"/>
  <c r="I25" i="29"/>
  <c r="Y24" i="29"/>
  <c r="Q24" i="29"/>
  <c r="I24" i="29"/>
  <c r="Y23" i="29"/>
  <c r="Q23" i="29"/>
  <c r="I23" i="29"/>
  <c r="Y22" i="29"/>
  <c r="Q22" i="29"/>
  <c r="I22" i="29"/>
  <c r="Y21" i="29"/>
  <c r="Q21" i="29"/>
  <c r="I21" i="29"/>
  <c r="Y20" i="29"/>
  <c r="Q20" i="29"/>
  <c r="I20" i="29"/>
  <c r="Y19" i="29"/>
  <c r="Q19" i="29"/>
  <c r="I19" i="29"/>
  <c r="Y18" i="29"/>
  <c r="Q18" i="29"/>
  <c r="I18" i="29"/>
  <c r="Y17" i="29"/>
  <c r="Q17" i="29"/>
  <c r="I17" i="29"/>
  <c r="Y16" i="29"/>
  <c r="Q16" i="29"/>
  <c r="I16" i="29"/>
  <c r="Y15" i="29"/>
  <c r="Q15" i="29"/>
  <c r="I15" i="29"/>
  <c r="Y14" i="29"/>
  <c r="Q14" i="29"/>
  <c r="I14" i="29"/>
  <c r="Y13" i="29"/>
  <c r="Q13" i="29"/>
  <c r="I13" i="29"/>
  <c r="Y12" i="29"/>
  <c r="Q12" i="29"/>
  <c r="I12" i="29"/>
  <c r="Y11" i="29"/>
  <c r="Q11" i="29"/>
  <c r="I11" i="29"/>
  <c r="Y10" i="29"/>
  <c r="Q10" i="29"/>
  <c r="I10" i="29"/>
  <c r="Y9" i="29"/>
  <c r="Q9" i="29"/>
  <c r="I9" i="29"/>
  <c r="Y8" i="29"/>
  <c r="Q8" i="29"/>
  <c r="I8" i="29"/>
  <c r="Y7" i="29"/>
  <c r="Q7" i="29"/>
  <c r="I7" i="29"/>
  <c r="Y6" i="29"/>
  <c r="Q6" i="29"/>
  <c r="I6" i="29"/>
  <c r="Y5" i="29"/>
  <c r="Q5" i="29"/>
  <c r="I5" i="29"/>
  <c r="Y4" i="29"/>
  <c r="Q4" i="29"/>
  <c r="I4" i="29"/>
  <c r="Y3" i="29"/>
  <c r="Q3" i="29"/>
  <c r="I3" i="29"/>
  <c r="Y2" i="29"/>
  <c r="Q2" i="29"/>
  <c r="I2" i="29"/>
  <c r="Y1" i="29"/>
  <c r="W1" i="29"/>
  <c r="U1" i="29"/>
  <c r="S1" i="29"/>
  <c r="Q1" i="29"/>
  <c r="O1" i="29"/>
  <c r="M1" i="29"/>
  <c r="K1" i="29"/>
  <c r="I1" i="29"/>
  <c r="G1" i="29"/>
  <c r="E1" i="29"/>
  <c r="C1" i="29"/>
  <c r="A1" i="29"/>
  <c r="Y56" i="28"/>
  <c r="Q56" i="28"/>
  <c r="I56" i="28"/>
  <c r="Y55" i="28"/>
  <c r="Q55" i="28"/>
  <c r="I55" i="28"/>
  <c r="Y54" i="28"/>
  <c r="Q54" i="28"/>
  <c r="I54" i="28"/>
  <c r="Y53" i="28"/>
  <c r="Q53" i="28"/>
  <c r="I53" i="28"/>
  <c r="Y52" i="28"/>
  <c r="Q52" i="28"/>
  <c r="I52" i="28"/>
  <c r="Y51" i="28"/>
  <c r="Q51" i="28"/>
  <c r="I51" i="28"/>
  <c r="Y50" i="28"/>
  <c r="Q50" i="28"/>
  <c r="I50" i="28"/>
  <c r="Y49" i="28"/>
  <c r="Q49" i="28"/>
  <c r="I49" i="28"/>
  <c r="Y48" i="28"/>
  <c r="Q48" i="28"/>
  <c r="I48" i="28"/>
  <c r="Y47" i="28"/>
  <c r="Q47" i="28"/>
  <c r="I47" i="28"/>
  <c r="Y46" i="28"/>
  <c r="Q46" i="28"/>
  <c r="I46" i="28"/>
  <c r="Y45" i="28"/>
  <c r="Q45" i="28"/>
  <c r="I45" i="28"/>
  <c r="Y44" i="28"/>
  <c r="Q44" i="28"/>
  <c r="I44" i="28"/>
  <c r="Y43" i="28"/>
  <c r="Q43" i="28"/>
  <c r="I43" i="28"/>
  <c r="Y42" i="28"/>
  <c r="Q42" i="28"/>
  <c r="I42" i="28"/>
  <c r="Y41" i="28"/>
  <c r="Q41" i="28"/>
  <c r="I41" i="28"/>
  <c r="Y40" i="28"/>
  <c r="Q40" i="28"/>
  <c r="I40" i="28"/>
  <c r="Y39" i="28"/>
  <c r="Q39" i="28"/>
  <c r="I39" i="28"/>
  <c r="Y38" i="28"/>
  <c r="Q38" i="28"/>
  <c r="I38" i="28"/>
  <c r="Y37" i="28"/>
  <c r="Q37" i="28"/>
  <c r="I37" i="28"/>
  <c r="Y36" i="28"/>
  <c r="Q36" i="28"/>
  <c r="I36" i="28"/>
  <c r="Y35" i="28"/>
  <c r="Q35" i="28"/>
  <c r="I35" i="28"/>
  <c r="Y34" i="28"/>
  <c r="Q34" i="28"/>
  <c r="I34" i="28"/>
  <c r="Y33" i="28"/>
  <c r="Q33" i="28"/>
  <c r="I33" i="28"/>
  <c r="Y32" i="28"/>
  <c r="Q32" i="28"/>
  <c r="I32" i="28"/>
  <c r="Y31" i="28"/>
  <c r="Q31" i="28"/>
  <c r="I31" i="28"/>
  <c r="Y30" i="28"/>
  <c r="Q30" i="28"/>
  <c r="I30" i="28"/>
  <c r="Y29" i="28"/>
  <c r="Q29" i="28"/>
  <c r="I29" i="28"/>
  <c r="Y28" i="28"/>
  <c r="Q28" i="28"/>
  <c r="I28" i="28"/>
  <c r="Y27" i="28"/>
  <c r="Q27" i="28"/>
  <c r="I27" i="28"/>
  <c r="Y26" i="28"/>
  <c r="Q26" i="28"/>
  <c r="I26" i="28"/>
  <c r="Y25" i="28"/>
  <c r="Q25" i="28"/>
  <c r="I25" i="28"/>
  <c r="Y24" i="28"/>
  <c r="Q24" i="28"/>
  <c r="I24" i="28"/>
  <c r="Y23" i="28"/>
  <c r="Q23" i="28"/>
  <c r="I23" i="28"/>
  <c r="Y22" i="28"/>
  <c r="Q22" i="28"/>
  <c r="I22" i="28"/>
  <c r="Y21" i="28"/>
  <c r="Q21" i="28"/>
  <c r="I21" i="28"/>
  <c r="Y20" i="28"/>
  <c r="Q20" i="28"/>
  <c r="I20" i="28"/>
  <c r="Y19" i="28"/>
  <c r="Q19" i="28"/>
  <c r="I19" i="28"/>
  <c r="Y18" i="28"/>
  <c r="Q18" i="28"/>
  <c r="I18" i="28"/>
  <c r="Y17" i="28"/>
  <c r="Q17" i="28"/>
  <c r="I17" i="28"/>
  <c r="Y16" i="28"/>
  <c r="Q16" i="28"/>
  <c r="I16" i="28"/>
  <c r="Y15" i="28"/>
  <c r="Q15" i="28"/>
  <c r="I15" i="28"/>
  <c r="Y14" i="28"/>
  <c r="Q14" i="28"/>
  <c r="I14" i="28"/>
  <c r="Y13" i="28"/>
  <c r="Q13" i="28"/>
  <c r="I13" i="28"/>
  <c r="Y12" i="28"/>
  <c r="Q12" i="28"/>
  <c r="I12" i="28"/>
  <c r="Y11" i="28"/>
  <c r="Q11" i="28"/>
  <c r="I11" i="28"/>
  <c r="Y10" i="28"/>
  <c r="Q10" i="28"/>
  <c r="I10" i="28"/>
  <c r="Y9" i="28"/>
  <c r="Q9" i="28"/>
  <c r="I9" i="28"/>
  <c r="Y8" i="28"/>
  <c r="Q8" i="28"/>
  <c r="I8" i="28"/>
  <c r="Y7" i="28"/>
  <c r="Q7" i="28"/>
  <c r="I7" i="28"/>
  <c r="Y6" i="28"/>
  <c r="Q6" i="28"/>
  <c r="I6" i="28"/>
  <c r="Y5" i="28"/>
  <c r="Q5" i="28"/>
  <c r="I5" i="28"/>
  <c r="Y4" i="28"/>
  <c r="Q4" i="28"/>
  <c r="I4" i="28"/>
  <c r="Y3" i="28"/>
  <c r="Q3" i="28"/>
  <c r="I3" i="28"/>
  <c r="Y2" i="28"/>
  <c r="Q2" i="28"/>
  <c r="I2" i="28"/>
  <c r="Y1" i="28"/>
  <c r="W1" i="28"/>
  <c r="U1" i="28"/>
  <c r="S1" i="28"/>
  <c r="Q1" i="28"/>
  <c r="O1" i="28"/>
  <c r="M1" i="28"/>
  <c r="K1" i="28"/>
  <c r="I1" i="28"/>
  <c r="G1" i="28"/>
  <c r="E1" i="28"/>
  <c r="C1" i="28"/>
  <c r="A1" i="28"/>
  <c r="Y56" i="27"/>
  <c r="Q56" i="27"/>
  <c r="I56" i="27"/>
  <c r="Y55" i="27"/>
  <c r="Q55" i="27"/>
  <c r="I55" i="27"/>
  <c r="Y54" i="27"/>
  <c r="Q54" i="27"/>
  <c r="I54" i="27"/>
  <c r="Y53" i="27"/>
  <c r="Q53" i="27"/>
  <c r="I53" i="27"/>
  <c r="Y52" i="27"/>
  <c r="Q52" i="27"/>
  <c r="I52" i="27"/>
  <c r="Y51" i="27"/>
  <c r="Q51" i="27"/>
  <c r="I51" i="27"/>
  <c r="Y50" i="27"/>
  <c r="Q50" i="27"/>
  <c r="I50" i="27"/>
  <c r="Y49" i="27"/>
  <c r="Q49" i="27"/>
  <c r="I49" i="27"/>
  <c r="Y48" i="27"/>
  <c r="Q48" i="27"/>
  <c r="I48" i="27"/>
  <c r="Y47" i="27"/>
  <c r="Q47" i="27"/>
  <c r="I47" i="27"/>
  <c r="Y46" i="27"/>
  <c r="Q46" i="27"/>
  <c r="I46" i="27"/>
  <c r="Y45" i="27"/>
  <c r="Q45" i="27"/>
  <c r="I45" i="27"/>
  <c r="Y44" i="27"/>
  <c r="Q44" i="27"/>
  <c r="I44" i="27"/>
  <c r="Y43" i="27"/>
  <c r="Q43" i="27"/>
  <c r="I43" i="27"/>
  <c r="Y42" i="27"/>
  <c r="Q42" i="27"/>
  <c r="I42" i="27"/>
  <c r="Y41" i="27"/>
  <c r="Q41" i="27"/>
  <c r="I41" i="27"/>
  <c r="Y40" i="27"/>
  <c r="Q40" i="27"/>
  <c r="I40" i="27"/>
  <c r="Y39" i="27"/>
  <c r="Q39" i="27"/>
  <c r="I39" i="27"/>
  <c r="Y38" i="27"/>
  <c r="Q38" i="27"/>
  <c r="I38" i="27"/>
  <c r="Y37" i="27"/>
  <c r="Q37" i="27"/>
  <c r="I37" i="27"/>
  <c r="Y36" i="27"/>
  <c r="Q36" i="27"/>
  <c r="I36" i="27"/>
  <c r="Y35" i="27"/>
  <c r="Q35" i="27"/>
  <c r="I35" i="27"/>
  <c r="Y34" i="27"/>
  <c r="Q34" i="27"/>
  <c r="I34" i="27"/>
  <c r="Y33" i="27"/>
  <c r="Q33" i="27"/>
  <c r="I33" i="27"/>
  <c r="Y32" i="27"/>
  <c r="Q32" i="27"/>
  <c r="I32" i="27"/>
  <c r="Y31" i="27"/>
  <c r="Q31" i="27"/>
  <c r="I31" i="27"/>
  <c r="Y30" i="27"/>
  <c r="Q30" i="27"/>
  <c r="I30" i="27"/>
  <c r="Y29" i="27"/>
  <c r="Q29" i="27"/>
  <c r="I29" i="27"/>
  <c r="Y28" i="27"/>
  <c r="Q28" i="27"/>
  <c r="I28" i="27"/>
  <c r="Y27" i="27"/>
  <c r="Q27" i="27"/>
  <c r="I27" i="27"/>
  <c r="Y26" i="27"/>
  <c r="Q26" i="27"/>
  <c r="I26" i="27"/>
  <c r="Y25" i="27"/>
  <c r="Q25" i="27"/>
  <c r="I25" i="27"/>
  <c r="Y24" i="27"/>
  <c r="Q24" i="27"/>
  <c r="I24" i="27"/>
  <c r="Y23" i="27"/>
  <c r="Q23" i="27"/>
  <c r="I23" i="27"/>
  <c r="Y22" i="27"/>
  <c r="Q22" i="27"/>
  <c r="I22" i="27"/>
  <c r="Y21" i="27"/>
  <c r="Q21" i="27"/>
  <c r="I21" i="27"/>
  <c r="Y20" i="27"/>
  <c r="Q20" i="27"/>
  <c r="I20" i="27"/>
  <c r="Y19" i="27"/>
  <c r="Q19" i="27"/>
  <c r="I19" i="27"/>
  <c r="Y18" i="27"/>
  <c r="Q18" i="27"/>
  <c r="I18" i="27"/>
  <c r="Y17" i="27"/>
  <c r="Q17" i="27"/>
  <c r="I17" i="27"/>
  <c r="Y16" i="27"/>
  <c r="Q16" i="27"/>
  <c r="I16" i="27"/>
  <c r="Y15" i="27"/>
  <c r="Q15" i="27"/>
  <c r="I15" i="27"/>
  <c r="Y14" i="27"/>
  <c r="Q14" i="27"/>
  <c r="I14" i="27"/>
  <c r="Y13" i="27"/>
  <c r="Q13" i="27"/>
  <c r="I13" i="27"/>
  <c r="Y12" i="27"/>
  <c r="Q12" i="27"/>
  <c r="I12" i="27"/>
  <c r="Y11" i="27"/>
  <c r="Q11" i="27"/>
  <c r="I11" i="27"/>
  <c r="Y10" i="27"/>
  <c r="Q10" i="27"/>
  <c r="I10" i="27"/>
  <c r="Y9" i="27"/>
  <c r="Q9" i="27"/>
  <c r="I9" i="27"/>
  <c r="Y8" i="27"/>
  <c r="Q8" i="27"/>
  <c r="I8" i="27"/>
  <c r="Y7" i="27"/>
  <c r="Q7" i="27"/>
  <c r="I7" i="27"/>
  <c r="Y6" i="27"/>
  <c r="Q6" i="27"/>
  <c r="I6" i="27"/>
  <c r="Y5" i="27"/>
  <c r="Q5" i="27"/>
  <c r="I5" i="27"/>
  <c r="Y4" i="27"/>
  <c r="Q4" i="27"/>
  <c r="I4" i="27"/>
  <c r="Y3" i="27"/>
  <c r="Q3" i="27"/>
  <c r="I3" i="27"/>
  <c r="Y2" i="27"/>
  <c r="Q2" i="27"/>
  <c r="I2" i="27"/>
  <c r="Y1" i="27"/>
  <c r="W1" i="27"/>
  <c r="U1" i="27"/>
  <c r="S1" i="27"/>
  <c r="Q1" i="27"/>
  <c r="O1" i="27"/>
  <c r="M1" i="27"/>
  <c r="K1" i="27"/>
  <c r="I1" i="27"/>
  <c r="G1" i="27"/>
  <c r="E1" i="27"/>
  <c r="C1" i="27"/>
  <c r="A1" i="27"/>
  <c r="Y56" i="26"/>
  <c r="Q56" i="26"/>
  <c r="I56" i="26"/>
  <c r="Y55" i="26"/>
  <c r="Q55" i="26"/>
  <c r="I55" i="26"/>
  <c r="Y54" i="26"/>
  <c r="Q54" i="26"/>
  <c r="I54" i="26"/>
  <c r="Y53" i="26"/>
  <c r="Q53" i="26"/>
  <c r="I53" i="26"/>
  <c r="Y52" i="26"/>
  <c r="Q52" i="26"/>
  <c r="I52" i="26"/>
  <c r="Y51" i="26"/>
  <c r="Q51" i="26"/>
  <c r="I51" i="26"/>
  <c r="Y50" i="26"/>
  <c r="Q50" i="26"/>
  <c r="I50" i="26"/>
  <c r="Y49" i="26"/>
  <c r="Q49" i="26"/>
  <c r="I49" i="26"/>
  <c r="Y48" i="26"/>
  <c r="Q48" i="26"/>
  <c r="I48" i="26"/>
  <c r="Y47" i="26"/>
  <c r="Q47" i="26"/>
  <c r="I47" i="26"/>
  <c r="Y46" i="26"/>
  <c r="Q46" i="26"/>
  <c r="I46" i="26"/>
  <c r="Y45" i="26"/>
  <c r="Q45" i="26"/>
  <c r="I45" i="26"/>
  <c r="Y44" i="26"/>
  <c r="Q44" i="26"/>
  <c r="I44" i="26"/>
  <c r="Y43" i="26"/>
  <c r="Q43" i="26"/>
  <c r="I43" i="26"/>
  <c r="Y42" i="26"/>
  <c r="Q42" i="26"/>
  <c r="I42" i="26"/>
  <c r="Y41" i="26"/>
  <c r="Q41" i="26"/>
  <c r="I41" i="26"/>
  <c r="Y40" i="26"/>
  <c r="Q40" i="26"/>
  <c r="I40" i="26"/>
  <c r="Y39" i="26"/>
  <c r="Q39" i="26"/>
  <c r="I39" i="26"/>
  <c r="Y38" i="26"/>
  <c r="Q38" i="26"/>
  <c r="I38" i="26"/>
  <c r="Y37" i="26"/>
  <c r="Q37" i="26"/>
  <c r="I37" i="26"/>
  <c r="Y36" i="26"/>
  <c r="Q36" i="26"/>
  <c r="I36" i="26"/>
  <c r="Y35" i="26"/>
  <c r="Q35" i="26"/>
  <c r="I35" i="26"/>
  <c r="Y34" i="26"/>
  <c r="Q34" i="26"/>
  <c r="I34" i="26"/>
  <c r="Y33" i="26"/>
  <c r="Q33" i="26"/>
  <c r="I33" i="26"/>
  <c r="Y32" i="26"/>
  <c r="Q32" i="26"/>
  <c r="I32" i="26"/>
  <c r="Y31" i="26"/>
  <c r="Q31" i="26"/>
  <c r="I31" i="26"/>
  <c r="Y30" i="26"/>
  <c r="Q30" i="26"/>
  <c r="I30" i="26"/>
  <c r="Y29" i="26"/>
  <c r="Q29" i="26"/>
  <c r="I29" i="26"/>
  <c r="Y28" i="26"/>
  <c r="Q28" i="26"/>
  <c r="I28" i="26"/>
  <c r="Y27" i="26"/>
  <c r="Q27" i="26"/>
  <c r="I27" i="26"/>
  <c r="Y26" i="26"/>
  <c r="Q26" i="26"/>
  <c r="I26" i="26"/>
  <c r="Y25" i="26"/>
  <c r="Q25" i="26"/>
  <c r="I25" i="26"/>
  <c r="Y24" i="26"/>
  <c r="Q24" i="26"/>
  <c r="I24" i="26"/>
  <c r="Y23" i="26"/>
  <c r="Q23" i="26"/>
  <c r="I23" i="26"/>
  <c r="Y22" i="26"/>
  <c r="Q22" i="26"/>
  <c r="I22" i="26"/>
  <c r="Y21" i="26"/>
  <c r="Q21" i="26"/>
  <c r="I21" i="26"/>
  <c r="Y20" i="26"/>
  <c r="Q20" i="26"/>
  <c r="I20" i="26"/>
  <c r="Y19" i="26"/>
  <c r="Q19" i="26"/>
  <c r="I19" i="26"/>
  <c r="Y18" i="26"/>
  <c r="Q18" i="26"/>
  <c r="I18" i="26"/>
  <c r="Y17" i="26"/>
  <c r="Q17" i="26"/>
  <c r="I17" i="26"/>
  <c r="Y16" i="26"/>
  <c r="Q16" i="26"/>
  <c r="I16" i="26"/>
  <c r="Y15" i="26"/>
  <c r="Q15" i="26"/>
  <c r="I15" i="26"/>
  <c r="Y14" i="26"/>
  <c r="Q14" i="26"/>
  <c r="I14" i="26"/>
  <c r="Y13" i="26"/>
  <c r="Q13" i="26"/>
  <c r="I13" i="26"/>
  <c r="Y12" i="26"/>
  <c r="Q12" i="26"/>
  <c r="I12" i="26"/>
  <c r="Y11" i="26"/>
  <c r="Q11" i="26"/>
  <c r="I11" i="26"/>
  <c r="Y10" i="26"/>
  <c r="Q10" i="26"/>
  <c r="I10" i="26"/>
  <c r="Y9" i="26"/>
  <c r="Q9" i="26"/>
  <c r="I9" i="26"/>
  <c r="Y8" i="26"/>
  <c r="Q8" i="26"/>
  <c r="I8" i="26"/>
  <c r="Y7" i="26"/>
  <c r="Q7" i="26"/>
  <c r="I7" i="26"/>
  <c r="Y6" i="26"/>
  <c r="Q6" i="26"/>
  <c r="I6" i="26"/>
  <c r="Y5" i="26"/>
  <c r="Q5" i="26"/>
  <c r="I5" i="26"/>
  <c r="Y4" i="26"/>
  <c r="Q4" i="26"/>
  <c r="I4" i="26"/>
  <c r="Y3" i="26"/>
  <c r="Q3" i="26"/>
  <c r="I3" i="26"/>
  <c r="Y2" i="26"/>
  <c r="Q2" i="26"/>
  <c r="I2" i="26"/>
  <c r="Y1" i="26"/>
  <c r="W1" i="26"/>
  <c r="U1" i="26"/>
  <c r="S1" i="26"/>
  <c r="Q1" i="26"/>
  <c r="O1" i="26"/>
  <c r="M1" i="26"/>
  <c r="K1" i="26"/>
  <c r="I1" i="26"/>
  <c r="G1" i="26"/>
  <c r="E1" i="26"/>
  <c r="C1" i="26"/>
  <c r="A1" i="26"/>
  <c r="Y56" i="25"/>
  <c r="Q56" i="25"/>
  <c r="I56" i="25"/>
  <c r="Y55" i="25"/>
  <c r="Q55" i="25"/>
  <c r="I55" i="25"/>
  <c r="Y54" i="25"/>
  <c r="Q54" i="25"/>
  <c r="I54" i="25"/>
  <c r="Y53" i="25"/>
  <c r="Q53" i="25"/>
  <c r="I53" i="25"/>
  <c r="Y52" i="25"/>
  <c r="Q52" i="25"/>
  <c r="I52" i="25"/>
  <c r="Y51" i="25"/>
  <c r="Q51" i="25"/>
  <c r="I51" i="25"/>
  <c r="Y50" i="25"/>
  <c r="Q50" i="25"/>
  <c r="I50" i="25"/>
  <c r="Y49" i="25"/>
  <c r="Q49" i="25"/>
  <c r="I49" i="25"/>
  <c r="Y48" i="25"/>
  <c r="Q48" i="25"/>
  <c r="I48" i="25"/>
  <c r="Y47" i="25"/>
  <c r="Q47" i="25"/>
  <c r="I47" i="25"/>
  <c r="Y46" i="25"/>
  <c r="Q46" i="25"/>
  <c r="I46" i="25"/>
  <c r="Y45" i="25"/>
  <c r="Q45" i="25"/>
  <c r="I45" i="25"/>
  <c r="Y44" i="25"/>
  <c r="Q44" i="25"/>
  <c r="I44" i="25"/>
  <c r="Y43" i="25"/>
  <c r="Q43" i="25"/>
  <c r="I43" i="25"/>
  <c r="Y42" i="25"/>
  <c r="Q42" i="25"/>
  <c r="I42" i="25"/>
  <c r="Y41" i="25"/>
  <c r="Q41" i="25"/>
  <c r="I41" i="25"/>
  <c r="Y40" i="25"/>
  <c r="Q40" i="25"/>
  <c r="I40" i="25"/>
  <c r="Y39" i="25"/>
  <c r="Q39" i="25"/>
  <c r="I39" i="25"/>
  <c r="Y38" i="25"/>
  <c r="Q38" i="25"/>
  <c r="I38" i="25"/>
  <c r="Y37" i="25"/>
  <c r="Q37" i="25"/>
  <c r="I37" i="25"/>
  <c r="Y36" i="25"/>
  <c r="Q36" i="25"/>
  <c r="I36" i="25"/>
  <c r="Y35" i="25"/>
  <c r="Q35" i="25"/>
  <c r="I35" i="25"/>
  <c r="Y34" i="25"/>
  <c r="Q34" i="25"/>
  <c r="I34" i="25"/>
  <c r="Y33" i="25"/>
  <c r="Q33" i="25"/>
  <c r="I33" i="25"/>
  <c r="Y32" i="25"/>
  <c r="Q32" i="25"/>
  <c r="I32" i="25"/>
  <c r="Y31" i="25"/>
  <c r="Q31" i="25"/>
  <c r="I31" i="25"/>
  <c r="Y30" i="25"/>
  <c r="Q30" i="25"/>
  <c r="I30" i="25"/>
  <c r="Y29" i="25"/>
  <c r="Q29" i="25"/>
  <c r="I29" i="25"/>
  <c r="Y28" i="25"/>
  <c r="Q28" i="25"/>
  <c r="I28" i="25"/>
  <c r="Y27" i="25"/>
  <c r="Q27" i="25"/>
  <c r="I27" i="25"/>
  <c r="Y26" i="25"/>
  <c r="Q26" i="25"/>
  <c r="I26" i="25"/>
  <c r="Y25" i="25"/>
  <c r="Q25" i="25"/>
  <c r="I25" i="25"/>
  <c r="Y24" i="25"/>
  <c r="Q24" i="25"/>
  <c r="I24" i="25"/>
  <c r="Y23" i="25"/>
  <c r="Q23" i="25"/>
  <c r="I23" i="25"/>
  <c r="Y22" i="25"/>
  <c r="Q22" i="25"/>
  <c r="I22" i="25"/>
  <c r="Y21" i="25"/>
  <c r="Q21" i="25"/>
  <c r="I21" i="25"/>
  <c r="Y20" i="25"/>
  <c r="Q20" i="25"/>
  <c r="I20" i="25"/>
  <c r="Y19" i="25"/>
  <c r="Q19" i="25"/>
  <c r="I19" i="25"/>
  <c r="Y18" i="25"/>
  <c r="Q18" i="25"/>
  <c r="I18" i="25"/>
  <c r="Y17" i="25"/>
  <c r="Q17" i="25"/>
  <c r="I17" i="25"/>
  <c r="Y16" i="25"/>
  <c r="Q16" i="25"/>
  <c r="I16" i="25"/>
  <c r="Y15" i="25"/>
  <c r="Q15" i="25"/>
  <c r="I15" i="25"/>
  <c r="Y14" i="25"/>
  <c r="Q14" i="25"/>
  <c r="I14" i="25"/>
  <c r="Y13" i="25"/>
  <c r="Q13" i="25"/>
  <c r="I13" i="25"/>
  <c r="Y12" i="25"/>
  <c r="Q12" i="25"/>
  <c r="I12" i="25"/>
  <c r="Y11" i="25"/>
  <c r="Q11" i="25"/>
  <c r="I11" i="25"/>
  <c r="Y10" i="25"/>
  <c r="Q10" i="25"/>
  <c r="I10" i="25"/>
  <c r="Y9" i="25"/>
  <c r="Q9" i="25"/>
  <c r="I9" i="25"/>
  <c r="Y8" i="25"/>
  <c r="Q8" i="25"/>
  <c r="I8" i="25"/>
  <c r="Y7" i="25"/>
  <c r="Q7" i="25"/>
  <c r="I7" i="25"/>
  <c r="Y6" i="25"/>
  <c r="Q6" i="25"/>
  <c r="I6" i="25"/>
  <c r="Y5" i="25"/>
  <c r="Q5" i="25"/>
  <c r="I5" i="25"/>
  <c r="Y4" i="25"/>
  <c r="Q4" i="25"/>
  <c r="I4" i="25"/>
  <c r="Y3" i="25"/>
  <c r="Q3" i="25"/>
  <c r="I3" i="25"/>
  <c r="Y2" i="25"/>
  <c r="Q2" i="25"/>
  <c r="I2" i="25"/>
  <c r="Y1" i="25"/>
  <c r="W1" i="25"/>
  <c r="U1" i="25"/>
  <c r="S1" i="25"/>
  <c r="Q1" i="25"/>
  <c r="O1" i="25"/>
  <c r="M1" i="25"/>
  <c r="K1" i="25"/>
  <c r="I1" i="25"/>
  <c r="G1" i="25"/>
  <c r="E1" i="25"/>
  <c r="C1" i="25"/>
  <c r="A1" i="25"/>
  <c r="Y1" i="24"/>
  <c r="W1" i="24"/>
  <c r="U1" i="24"/>
  <c r="S1" i="24"/>
  <c r="Q1" i="24"/>
  <c r="O1" i="24"/>
  <c r="M1" i="24"/>
  <c r="K1" i="24"/>
  <c r="I1" i="24"/>
  <c r="G1" i="24"/>
  <c r="E1" i="24"/>
  <c r="C1" i="24"/>
  <c r="A1" i="24"/>
  <c r="Y1" i="23"/>
  <c r="W1" i="23"/>
  <c r="U1" i="23"/>
  <c r="S1" i="23"/>
  <c r="Q1" i="23"/>
  <c r="O1" i="23"/>
  <c r="M1" i="23"/>
  <c r="K1" i="23"/>
  <c r="I1" i="23"/>
  <c r="G1" i="23"/>
  <c r="E1" i="23"/>
  <c r="C1" i="23"/>
  <c r="A1" i="23"/>
  <c r="Y1" i="22"/>
  <c r="W1" i="22"/>
  <c r="U1" i="22"/>
  <c r="S1" i="22"/>
  <c r="Q1" i="22"/>
  <c r="O1" i="22"/>
  <c r="M1" i="22"/>
  <c r="K1" i="22"/>
  <c r="I1" i="22"/>
  <c r="G1" i="22"/>
  <c r="E1" i="22"/>
  <c r="C1" i="22"/>
  <c r="A1" i="22"/>
  <c r="Y1" i="21"/>
  <c r="W1" i="21"/>
  <c r="U1" i="21"/>
  <c r="S1" i="21"/>
  <c r="Q1" i="21"/>
  <c r="O1" i="21"/>
  <c r="M1" i="21"/>
  <c r="K1" i="21"/>
  <c r="I1" i="21"/>
  <c r="G1" i="21"/>
  <c r="E1" i="21"/>
  <c r="C1" i="21"/>
  <c r="A1" i="21"/>
  <c r="Y1" i="20"/>
  <c r="W1" i="20"/>
  <c r="U1" i="20"/>
  <c r="S1" i="20"/>
  <c r="Q1" i="20"/>
  <c r="O1" i="20"/>
  <c r="M1" i="20"/>
  <c r="K1" i="20"/>
  <c r="I1" i="20"/>
  <c r="G1" i="20"/>
  <c r="E1" i="20"/>
  <c r="C1" i="20"/>
  <c r="A1" i="20"/>
  <c r="Y1" i="19"/>
  <c r="W1" i="19"/>
  <c r="U1" i="19"/>
  <c r="S1" i="19"/>
  <c r="Q1" i="19"/>
  <c r="O1" i="19"/>
  <c r="M1" i="19"/>
  <c r="K1" i="19"/>
  <c r="I1" i="19"/>
  <c r="G1" i="19"/>
  <c r="E1" i="19"/>
  <c r="C1" i="19"/>
  <c r="A1" i="19"/>
  <c r="Y1" i="18"/>
  <c r="W1" i="18"/>
  <c r="U1" i="18"/>
  <c r="S1" i="18"/>
  <c r="Q1" i="18"/>
  <c r="O1" i="18"/>
  <c r="M1" i="18"/>
  <c r="K1" i="18"/>
  <c r="I1" i="18"/>
  <c r="G1" i="18"/>
  <c r="E1" i="18"/>
  <c r="C1" i="18"/>
  <c r="A1" i="18"/>
  <c r="Y1" i="17"/>
  <c r="W1" i="17"/>
  <c r="U1" i="17"/>
  <c r="S1" i="17"/>
  <c r="Q1" i="17"/>
  <c r="O1" i="17"/>
  <c r="M1" i="17"/>
  <c r="K1" i="17"/>
  <c r="I1" i="17"/>
  <c r="G1" i="17"/>
  <c r="E1" i="17"/>
  <c r="C1" i="17"/>
  <c r="A1" i="17"/>
  <c r="Y1" i="16"/>
  <c r="W1" i="16"/>
  <c r="U1" i="16"/>
  <c r="S1" i="16"/>
  <c r="Q1" i="16"/>
  <c r="O1" i="16"/>
  <c r="M1" i="16"/>
  <c r="K1" i="16"/>
  <c r="I1" i="16"/>
  <c r="G1" i="16"/>
  <c r="E1" i="16"/>
  <c r="C1" i="16"/>
  <c r="A1" i="16"/>
  <c r="Y1" i="15"/>
  <c r="W1" i="15"/>
  <c r="U1" i="15"/>
  <c r="S1" i="15"/>
  <c r="Q1" i="15"/>
  <c r="O1" i="15"/>
  <c r="M1" i="15"/>
  <c r="K1" i="15"/>
  <c r="I1" i="15"/>
  <c r="G1" i="15"/>
  <c r="E1" i="15"/>
  <c r="C1" i="15"/>
  <c r="A1" i="15"/>
  <c r="Y1" i="14"/>
  <c r="W1" i="14"/>
  <c r="U1" i="14"/>
  <c r="S1" i="14"/>
  <c r="Q1" i="14"/>
  <c r="O1" i="14"/>
  <c r="M1" i="14"/>
  <c r="K1" i="14"/>
  <c r="I1" i="14"/>
  <c r="G1" i="14"/>
  <c r="E1" i="14"/>
  <c r="C1" i="14"/>
  <c r="A1" i="14"/>
  <c r="Y1" i="13"/>
  <c r="W1" i="13"/>
  <c r="U1" i="13"/>
  <c r="S1" i="13"/>
  <c r="Q1" i="13"/>
  <c r="O1" i="13"/>
  <c r="M1" i="13"/>
  <c r="K1" i="13"/>
  <c r="I1" i="13"/>
  <c r="G1" i="13"/>
  <c r="E1" i="13"/>
  <c r="C1" i="13"/>
  <c r="A1" i="13"/>
  <c r="Y1" i="12"/>
  <c r="W1" i="12"/>
  <c r="U1" i="12"/>
  <c r="S1" i="12"/>
  <c r="Q1" i="12"/>
  <c r="O1" i="12"/>
  <c r="M1" i="12"/>
  <c r="K1" i="12"/>
  <c r="I1" i="12"/>
  <c r="G1" i="12"/>
  <c r="E1" i="12"/>
  <c r="C1" i="12"/>
  <c r="A1" i="12"/>
  <c r="Y1" i="11"/>
  <c r="W1" i="11"/>
  <c r="U1" i="11"/>
  <c r="S1" i="11"/>
  <c r="Q1" i="11"/>
  <c r="O1" i="11"/>
  <c r="M1" i="11"/>
  <c r="K1" i="11"/>
  <c r="I1" i="11"/>
  <c r="G1" i="11"/>
  <c r="E1" i="11"/>
  <c r="C1" i="11"/>
  <c r="A1" i="11"/>
  <c r="Y1" i="10"/>
  <c r="W1" i="10"/>
  <c r="U1" i="10"/>
  <c r="S1" i="10"/>
  <c r="Q1" i="10"/>
  <c r="O1" i="10"/>
  <c r="M1" i="10"/>
  <c r="K1" i="10"/>
  <c r="I1" i="10"/>
  <c r="G1" i="10"/>
  <c r="E1" i="10"/>
  <c r="C1" i="10"/>
  <c r="A1" i="10"/>
  <c r="Y1" i="9"/>
  <c r="W1" i="9"/>
  <c r="U1" i="9"/>
  <c r="S1" i="9"/>
  <c r="Q1" i="9"/>
  <c r="O1" i="9"/>
  <c r="M1" i="9"/>
  <c r="K1" i="9"/>
  <c r="I1" i="9"/>
  <c r="G1" i="9"/>
  <c r="E1" i="9"/>
  <c r="C1" i="9"/>
  <c r="A1" i="9"/>
  <c r="Y56" i="8"/>
  <c r="Q56" i="8"/>
  <c r="I56" i="8"/>
  <c r="Y55" i="8"/>
  <c r="Q55" i="8"/>
  <c r="I55" i="8"/>
  <c r="Y54" i="8"/>
  <c r="Q54" i="8"/>
  <c r="I54" i="8"/>
  <c r="Y53" i="8"/>
  <c r="Q53" i="8"/>
  <c r="I53" i="8"/>
  <c r="Y52" i="8"/>
  <c r="Q52" i="8"/>
  <c r="I52" i="8"/>
  <c r="Y51" i="8"/>
  <c r="Q51" i="8"/>
  <c r="I51" i="8"/>
  <c r="Y50" i="8"/>
  <c r="Q50" i="8"/>
  <c r="I50" i="8"/>
  <c r="Y49" i="8"/>
  <c r="Q49" i="8"/>
  <c r="I49" i="8"/>
  <c r="Y48" i="8"/>
  <c r="Q48" i="8"/>
  <c r="I48" i="8"/>
  <c r="Y47" i="8"/>
  <c r="Q47" i="8"/>
  <c r="I47" i="8"/>
  <c r="Y46" i="8"/>
  <c r="Q46" i="8"/>
  <c r="I46" i="8"/>
  <c r="Y45" i="8"/>
  <c r="Q45" i="8"/>
  <c r="I45" i="8"/>
  <c r="Y44" i="8"/>
  <c r="Q44" i="8"/>
  <c r="I44" i="8"/>
  <c r="Y43" i="8"/>
  <c r="Q43" i="8"/>
  <c r="I43" i="8"/>
  <c r="Y42" i="8"/>
  <c r="Q42" i="8"/>
  <c r="I42" i="8"/>
  <c r="Y41" i="8"/>
  <c r="Q41" i="8"/>
  <c r="I41" i="8"/>
  <c r="Y40" i="8"/>
  <c r="Q40" i="8"/>
  <c r="I40" i="8"/>
  <c r="Y39" i="8"/>
  <c r="Q39" i="8"/>
  <c r="I39" i="8"/>
  <c r="Y38" i="8"/>
  <c r="Q38" i="8"/>
  <c r="I38" i="8"/>
  <c r="Y37" i="8"/>
  <c r="Q37" i="8"/>
  <c r="I37" i="8"/>
  <c r="Y36" i="8"/>
  <c r="Q36" i="8"/>
  <c r="I36" i="8"/>
  <c r="Y35" i="8"/>
  <c r="Q35" i="8"/>
  <c r="I35" i="8"/>
  <c r="Y34" i="8"/>
  <c r="Q34" i="8"/>
  <c r="I34" i="8"/>
  <c r="Y33" i="8"/>
  <c r="Q33" i="8"/>
  <c r="I33" i="8"/>
  <c r="Y32" i="8"/>
  <c r="Q32" i="8"/>
  <c r="I32" i="8"/>
  <c r="Y31" i="8"/>
  <c r="Q31" i="8"/>
  <c r="I31" i="8"/>
  <c r="Y30" i="8"/>
  <c r="Q30" i="8"/>
  <c r="I30" i="8"/>
  <c r="Y29" i="8"/>
  <c r="Q29" i="8"/>
  <c r="I29" i="8"/>
  <c r="Y28" i="8"/>
  <c r="Q28" i="8"/>
  <c r="I28" i="8"/>
  <c r="Y27" i="8"/>
  <c r="Q27" i="8"/>
  <c r="I27" i="8"/>
  <c r="Y26" i="8"/>
  <c r="Q26" i="8"/>
  <c r="I26" i="8"/>
  <c r="Y25" i="8"/>
  <c r="Q25" i="8"/>
  <c r="I25" i="8"/>
  <c r="Y24" i="8"/>
  <c r="Q24" i="8"/>
  <c r="I24" i="8"/>
  <c r="Y23" i="8"/>
  <c r="Q23" i="8"/>
  <c r="I23" i="8"/>
  <c r="Y22" i="8"/>
  <c r="Q22" i="8"/>
  <c r="I22" i="8"/>
  <c r="Y21" i="8"/>
  <c r="Q21" i="8"/>
  <c r="I21" i="8"/>
  <c r="Y20" i="8"/>
  <c r="Q20" i="8"/>
  <c r="I20" i="8"/>
  <c r="Y19" i="8"/>
  <c r="Q19" i="8"/>
  <c r="I19" i="8"/>
  <c r="Y18" i="8"/>
  <c r="Q18" i="8"/>
  <c r="I18" i="8"/>
  <c r="Y17" i="8"/>
  <c r="Q17" i="8"/>
  <c r="I17" i="8"/>
  <c r="Y16" i="8"/>
  <c r="Q16" i="8"/>
  <c r="I16" i="8"/>
  <c r="Y15" i="8"/>
  <c r="Q15" i="8"/>
  <c r="I15" i="8"/>
  <c r="Y14" i="8"/>
  <c r="Q14" i="8"/>
  <c r="I14" i="8"/>
  <c r="Y13" i="8"/>
  <c r="Q13" i="8"/>
  <c r="I13" i="8"/>
  <c r="Y12" i="8"/>
  <c r="Q12" i="8"/>
  <c r="I12" i="8"/>
  <c r="Y11" i="8"/>
  <c r="Q11" i="8"/>
  <c r="I11" i="8"/>
  <c r="Y10" i="8"/>
  <c r="Q10" i="8"/>
  <c r="I10" i="8"/>
  <c r="Y9" i="8"/>
  <c r="Q9" i="8"/>
  <c r="I9" i="8"/>
  <c r="Y8" i="8"/>
  <c r="Q8" i="8"/>
  <c r="I8" i="8"/>
  <c r="Y7" i="8"/>
  <c r="Q7" i="8"/>
  <c r="I7" i="8"/>
  <c r="Y6" i="8"/>
  <c r="Q6" i="8"/>
  <c r="I6" i="8"/>
  <c r="Y5" i="8"/>
  <c r="Q5" i="8"/>
  <c r="I5" i="8"/>
  <c r="Y4" i="8"/>
  <c r="Q4" i="8"/>
  <c r="I4" i="8"/>
  <c r="Y3" i="8"/>
  <c r="Q3" i="8"/>
  <c r="I3" i="8"/>
  <c r="Y2" i="8"/>
  <c r="Q2" i="8"/>
  <c r="I2" i="8"/>
  <c r="Y1" i="8"/>
  <c r="W1" i="8"/>
  <c r="U1" i="8"/>
  <c r="S1" i="8"/>
  <c r="Q1" i="8"/>
  <c r="O1" i="8"/>
  <c r="M1" i="8"/>
  <c r="K1" i="8"/>
  <c r="I1" i="8"/>
  <c r="G1" i="8"/>
  <c r="E1" i="8"/>
  <c r="C1" i="8"/>
  <c r="A1" i="8"/>
  <c r="Y1" i="7"/>
  <c r="W1" i="7"/>
  <c r="U1" i="7"/>
  <c r="S1" i="7"/>
  <c r="Q1" i="7"/>
  <c r="O1" i="7"/>
  <c r="M1" i="7"/>
  <c r="K1" i="7"/>
  <c r="I1" i="7"/>
  <c r="G1" i="7"/>
  <c r="E1" i="7"/>
  <c r="C1" i="7"/>
  <c r="A1" i="7"/>
  <c r="Y1" i="6"/>
  <c r="W1" i="6"/>
  <c r="U1" i="6"/>
  <c r="S1" i="6"/>
  <c r="Q1" i="6"/>
  <c r="O1" i="6"/>
  <c r="M1" i="6"/>
  <c r="K1" i="6"/>
  <c r="I1" i="6"/>
  <c r="G1" i="6"/>
  <c r="E1" i="6"/>
  <c r="C1" i="6"/>
  <c r="A1" i="6"/>
  <c r="Y1" i="5"/>
  <c r="W1" i="5"/>
  <c r="U1" i="5"/>
  <c r="S1" i="5"/>
  <c r="Q1" i="5"/>
  <c r="O1" i="5"/>
  <c r="M1" i="5"/>
  <c r="K1" i="5"/>
  <c r="I1" i="5"/>
  <c r="G1" i="5"/>
  <c r="E1" i="5"/>
  <c r="C1" i="5"/>
  <c r="A1" i="5"/>
  <c r="Y1" i="4"/>
  <c r="W1" i="4"/>
  <c r="U1" i="4"/>
  <c r="S1" i="4"/>
  <c r="Q1" i="4"/>
  <c r="O1" i="4"/>
  <c r="M1" i="4"/>
  <c r="K1" i="4"/>
  <c r="I1" i="4"/>
  <c r="G1" i="4"/>
  <c r="E1" i="4"/>
  <c r="C1" i="4"/>
  <c r="A1" i="4"/>
  <c r="Y1" i="3"/>
  <c r="W1" i="3"/>
  <c r="U1" i="3"/>
  <c r="S1" i="3"/>
  <c r="Q1" i="3"/>
  <c r="O1" i="3"/>
  <c r="M1" i="3"/>
  <c r="K1" i="3"/>
  <c r="I1" i="3"/>
  <c r="G1" i="3"/>
  <c r="E1" i="3"/>
  <c r="C1" i="3"/>
  <c r="A1" i="3"/>
  <c r="Y56" i="2"/>
  <c r="Q56" i="2"/>
  <c r="I56" i="2"/>
  <c r="Y55" i="2"/>
  <c r="Q55" i="2"/>
  <c r="I55" i="2"/>
  <c r="Y54" i="2"/>
  <c r="Q54" i="2"/>
  <c r="I54" i="2"/>
  <c r="Y53" i="2"/>
  <c r="Q53" i="2"/>
  <c r="I53" i="2"/>
  <c r="Y52" i="2"/>
  <c r="Q52" i="2"/>
  <c r="I52" i="2"/>
  <c r="Y51" i="2"/>
  <c r="Q51" i="2"/>
  <c r="I51" i="2"/>
  <c r="Y50" i="2"/>
  <c r="Q50" i="2"/>
  <c r="I50" i="2"/>
  <c r="Y49" i="2"/>
  <c r="Q49" i="2"/>
  <c r="I49" i="2"/>
  <c r="Y48" i="2"/>
  <c r="Q48" i="2"/>
  <c r="I48" i="2"/>
  <c r="Y47" i="2"/>
  <c r="Q47" i="2"/>
  <c r="I47" i="2"/>
  <c r="Y46" i="2"/>
  <c r="Q46" i="2"/>
  <c r="I46" i="2"/>
  <c r="Y45" i="2"/>
  <c r="Q45" i="2"/>
  <c r="I45" i="2"/>
  <c r="Y44" i="2"/>
  <c r="Q44" i="2"/>
  <c r="I44" i="2"/>
  <c r="Y43" i="2"/>
  <c r="Q43" i="2"/>
  <c r="I43" i="2"/>
  <c r="Y42" i="2"/>
  <c r="Q42" i="2"/>
  <c r="I42" i="2"/>
  <c r="Y41" i="2"/>
  <c r="Q41" i="2"/>
  <c r="I41" i="2"/>
  <c r="Y40" i="2"/>
  <c r="Q40" i="2"/>
  <c r="I40" i="2"/>
  <c r="Y39" i="2"/>
  <c r="Q39" i="2"/>
  <c r="I39" i="2"/>
  <c r="Y38" i="2"/>
  <c r="Q38" i="2"/>
  <c r="I38" i="2"/>
  <c r="Y37" i="2"/>
  <c r="Q37" i="2"/>
  <c r="I37" i="2"/>
  <c r="Y36" i="2"/>
  <c r="Q36" i="2"/>
  <c r="I36" i="2"/>
  <c r="Y35" i="2"/>
  <c r="Q35" i="2"/>
  <c r="I35" i="2"/>
  <c r="Y34" i="2"/>
  <c r="Q34" i="2"/>
  <c r="I34" i="2"/>
  <c r="Y33" i="2"/>
  <c r="Q33" i="2"/>
  <c r="I33" i="2"/>
  <c r="Y32" i="2"/>
  <c r="Q32" i="2"/>
  <c r="I32" i="2"/>
  <c r="Y31" i="2"/>
  <c r="Q31" i="2"/>
  <c r="I31" i="2"/>
  <c r="Y30" i="2"/>
  <c r="Q30" i="2"/>
  <c r="I30" i="2"/>
  <c r="Y29" i="2"/>
  <c r="Q29" i="2"/>
  <c r="I29" i="2"/>
  <c r="Y28" i="2"/>
  <c r="Q28" i="2"/>
  <c r="I28" i="2"/>
  <c r="Y27" i="2"/>
  <c r="Q27" i="2"/>
  <c r="I27" i="2"/>
  <c r="Y26" i="2"/>
  <c r="Q26" i="2"/>
  <c r="I26" i="2"/>
  <c r="Y25" i="2"/>
  <c r="Q25" i="2"/>
  <c r="I25" i="2"/>
  <c r="Y24" i="2"/>
  <c r="Q24" i="2"/>
  <c r="I24" i="2"/>
  <c r="Y23" i="2"/>
  <c r="Q23" i="2"/>
  <c r="I23" i="2"/>
  <c r="Y22" i="2"/>
  <c r="Q22" i="2"/>
  <c r="I22" i="2"/>
  <c r="Y21" i="2"/>
  <c r="Q21" i="2"/>
  <c r="I21" i="2"/>
  <c r="Y20" i="2"/>
  <c r="Q20" i="2"/>
  <c r="I20" i="2"/>
  <c r="Y19" i="2"/>
  <c r="Q19" i="2"/>
  <c r="I19" i="2"/>
  <c r="Y18" i="2"/>
  <c r="Q18" i="2"/>
  <c r="I18" i="2"/>
  <c r="Y17" i="2"/>
  <c r="Q17" i="2"/>
  <c r="I17" i="2"/>
  <c r="Y16" i="2"/>
  <c r="Q16" i="2"/>
  <c r="I16" i="2"/>
  <c r="Y15" i="2"/>
  <c r="Q15" i="2"/>
  <c r="I15" i="2"/>
  <c r="Y14" i="2"/>
  <c r="Q14" i="2"/>
  <c r="I14" i="2"/>
  <c r="Y13" i="2"/>
  <c r="Q13" i="2"/>
  <c r="I13" i="2"/>
  <c r="Y12" i="2"/>
  <c r="Q12" i="2"/>
  <c r="I12" i="2"/>
  <c r="Y11" i="2"/>
  <c r="Q11" i="2"/>
  <c r="I11" i="2"/>
  <c r="Y10" i="2"/>
  <c r="Q10" i="2"/>
  <c r="I10" i="2"/>
  <c r="Y9" i="2"/>
  <c r="Q9" i="2"/>
  <c r="I9" i="2"/>
  <c r="Y8" i="2"/>
  <c r="Q8" i="2"/>
  <c r="I8" i="2"/>
  <c r="Y7" i="2"/>
  <c r="Q7" i="2"/>
  <c r="I7" i="2"/>
  <c r="Y6" i="2"/>
  <c r="Q6" i="2"/>
  <c r="I6" i="2"/>
  <c r="Y5" i="2"/>
  <c r="Q5" i="2"/>
  <c r="I5" i="2"/>
  <c r="Y4" i="2"/>
  <c r="Q4" i="2"/>
  <c r="I4" i="2"/>
  <c r="Y3" i="2"/>
  <c r="Q3" i="2"/>
  <c r="I3" i="2"/>
  <c r="Y2" i="2"/>
  <c r="Q2" i="2"/>
  <c r="I2" i="2"/>
  <c r="Y1" i="2"/>
  <c r="W1" i="2"/>
  <c r="U1" i="2"/>
  <c r="S1" i="2"/>
  <c r="Q1" i="2"/>
  <c r="O1" i="2"/>
  <c r="M1" i="2"/>
  <c r="K1" i="2"/>
  <c r="I1" i="2"/>
  <c r="G1" i="2"/>
  <c r="E1" i="2"/>
  <c r="C1" i="2"/>
  <c r="A1" i="2"/>
</calcChain>
</file>

<file path=xl/sharedStrings.xml><?xml version="1.0" encoding="utf-8"?>
<sst xmlns="http://schemas.openxmlformats.org/spreadsheetml/2006/main" count="1354" uniqueCount="257">
  <si>
    <t>B1</t>
  </si>
  <si>
    <t>/** N/A **/</t>
  </si>
  <si>
    <t>B2</t>
  </si>
  <si>
    <t>main:
        push    rbp
        mov     rbp, rsp
        sub     rsp, 16
        mov     DWORD PTR [rbp-4], 0
        mov     DWORD PTR [rbp-8], 1
        jmp     .L2
.L3:
        mov     eax, DWORD PTR [rbp-8]
        add     DWORD PTR [rbp-4], eax
        add     DWORD PTR [rbp-8], 1
.L2:
        cmp     DWORD PTR [rbp-8], 10
        jle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</si>
  <si>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Do these pieces of code achieve the same goal?
#include &lt;iostream&gt;
int main(){
    int sum =0;
    for(int i =1; i&lt;=10;i++){
        sum+=i;
    }
    std::cout&lt;&lt; sum &lt;&lt; std::endl;
}
AND
main:
        push    rbp
        mov     rbp, rsp
        sub     rsp, 16
        mov     DWORD PTR [rbp-4], 0
        mov     DWORD PTR [rbp-8], 1
        jmp     .L2
.L3:
        mov     eax, DWORD PTR [rbp-8]
        add     DWORD PTR [rbp-4], eax
        add     DWORD PTR [rbp-8], 1
.L2:
        cmp     DWORD PTR [rbp-8], 10
        jle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</si>
  <si>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 xml:space="preserve">
Yes, both pieces of code achieve the same goal of summing the numbers 1 through 10 and printing the result to the console. The first example uses a for loop to create a variable sum and increment it with each iteration of the loop by adding the value of i to it. The sum is then printed to the console using the`std::cout`object.
The second example uses assembly language to create a variable`sum`and increment it with each iteration of the loop by adding the value of i to it. The sum is then printed to the console using the`std::cout`object.
Both pieces of code achieve the same goal of summing the numbers 1 through 10 and printing the result to the console, although the second example uses assembly language to do so.</t>
  </si>
  <si>
    <t>Is the functionality of these pieces of code the same?
#include &lt;iostream&gt;
int main(){
    int sum =0;
    for(int i =1; i&lt;=10;i++){
        sum+=i;
    }
    std::cout&lt;&lt; sum &lt;&lt; std::endl;
}
AND
main:
        push    rbp
        mov     rbp, rsp
        sub     rsp, 16
        mov     DWORD PTR [rbp-4], 0
        mov     DWORD PTR [rbp-8], 1
        jmp     .L2
.L3:
        mov     eax, DWORD PTR [rbp-8]
        add     DWORD PTR [rbp-4], eax
        add     DWORD PTR [rbp-8], 1
.L2:
        cmp     DWORD PTR [rbp-8], 10
        jle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</si>
  <si>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 xml:space="preserve">
Yes, the functionality of these two pieces of code is the same. Both pieces of code use a`for`loop to calculate the sum of numbers from 1 to 10 and print the result to the console. The first code is written in C++ and uses the`cout`stream to print the result, while the second code is written in assembly and uses the`std::basic_ostream`class to print the result.</t>
  </si>
  <si>
    <t>B3</t>
  </si>
  <si>
    <t>main:
        push    rbp
        mov     rbp, rsp
        sub     rsp, 16
        mov     DWORD PTR [rbp-4], 1
        mov     DWORD PTR [rbp-8], 1
        jmp     .L2
.L3:
        mov     eax, DWORD PTR [rbp-4]
        imul    eax, DWORD PTR [rbp-8]
        mov     DWORD PTR [rbp-4], eax
        add     DWORD PTR [rbp-8], 1
.L2:
        cmp     DWORD PTR [rbp-8], 10
        jle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</si>
  <si>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B4</t>
  </si>
  <si>
    <t>main:
        push    rbp
        mov     rbp, rsp
        push    rbx
        sub     rsp, 56
        lea     rax, [rbp-48]
        mov     rdi, rax
        call    std::vector&lt;int, std::allocator&lt;int&gt; &gt;::vector() [complete object constructor]
        mov     DWORD PTR [rbp-24], 10
        mov     eax, DWORD PTR [rbp-24]
        mov     DWORD PTR [rbp-52], eax
        jmp     .L7
.L9:
        mov     ecx, DWORD PTR [rbp-52]
        mov     eax, DWORD PTR [rbp-24]
        cdq
        idiv    ecx
        mov     ecx, edx
        mov     eax, ecx
        test    eax, eax
        jne     .L8
        lea     rdx, [rbp-52]
        lea     rax, [rbp-48]
        mov     rsi, rdx
        mov     rdi, rax
        call    std::vector&lt;int, std::allocator&lt;int&gt; &gt;::push_back(int const&amp;)
.L8:
        mov     eax, DWORD PTR [rbp-52]
        sub     eax, 1
        mov     DWORD PTR [rbp-52], eax
.L7:
        mov     eax, DWORD PTR [rbp-52]
        test    eax, eax
        jg      .L9
        mov     DWORD PTR [rbp-20], 0
        jmp     .L10
.L11:
        mov     eax, DWORD PTR [rbp-20]
        movsx   rdx, eax
        lea     rax, [rbp-48]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add     DWORD PTR [rbp-20], 1
.L10:
        mov     eax, DWORD PTR [rbp-20]
        movsx   rbx, eax
        lea     rax, [rbp-48]
        mov     rdi, rax
        call    std::vector&lt;int, std::allocator&lt;int&gt; &gt;::size() const
        cmp     rbx, rax
        setb    al
        test    al, al
        jne     .L11
        lea     rax, [rbp-48]
        mov     rdi, rax
        call    std::vector&lt;int, std::allocator&lt;int&gt; &gt;::~vector() [complete object destructor]
        mov     eax, 0
        jmp     .L15
        mov     rbx, rax
        lea     rax, [rbp-48]
        mov     rdi, rax
        call    std::vector&lt;int, std::allocator&lt;int&gt; &gt;::~vector() [complete object destructor]
        mov     rax, rbx
        mov     rdi, rax
        call    _Unwind_Resume
.L15:
        mov     rbx, QWORD PTR [rbp-8]
        leave
        ret
.LC0:
        .string "vector::_M_realloc_insert"
.LC1:
        .string "vector::_M_range_check: __n (which is %zu) &gt;= this-&gt;size() (which is %zu)"</t>
  </si>
  <si>
    <t>B5</t>
  </si>
  <si>
    <t>.LC0:
        .string "race"
.LC1:
        .string "car"
main:
        push    rbp
        mov     rbp, rsp
        push    rbx
        sub     rsp, 136
        lea     rax, [rbp-34]
        mov     QWORD PTR [rbp-24], rax
        nop
        nop
        lea     rdx, [rbp-34]
        lea     rax, [rbp-80]
        mov     esi, OFFSET FLAT:.LC0
        mov     rdi, rax
        call    std::__cxx11::basic_string&lt;char, std::char_traits&lt;char&gt;, std::allocator&lt;char&gt; &gt;::basic_string&lt;std::allocator&lt;char&gt; &gt;(char const*, std::allocator&lt;char&gt; const&amp;)
        lea     rax, [rbp-34]
        mov     rdi, rax
        call    std::__new_allocator&lt;char&gt;::~__new_allocator() [base object destructor]
        nop
        lea     rax, [rbp-33]
        mov     QWORD PTR [rbp-32], rax
        nop
        nop
        lea     rdx, [rbp-33]
        lea     rax, [rbp-112]
        mov     esi, OFFSET FLAT:.LC1
        mov     rdi, rax
        call    std::__cxx11::basic_string&lt;char, std::char_traits&lt;char&gt;, std::allocator&lt;char&gt; &gt;::basic_string&lt;std::allocator&lt;char&gt; &gt;(char const*, std::allocator&lt;char&gt; const&amp;)
        lea     rax, [rbp-33]
        mov     rdi, rax
        call    std::__new_allocator&lt;char&gt;::~__new_allocator() [base object destructor]
        nop
        lea     rdx, [rbp-112]
        lea     rax, [rbp-80]
        mov     rsi, rdx
        mov     rdi, rax
        call    std::__cxx11::basic_string&lt;char, std::char_traits&lt;char&gt;, std::allocator&lt;char&gt; &gt;::append(std::__cxx11::basic_string&lt;char, std::char_traits&lt;char&gt;, std::allocator&lt;char&gt; &gt; const&amp;)
        mov     rdx, rax
        lea     rax, [rbp-144]
        mov     rsi, rdx
        mov     rdi, rax
        call    std::__cxx11::basic_string&lt;char, std::char_traits&lt;char&gt;, std::allocator&lt;char&gt; &gt;::basic_string(std::__cxx11::basic_string&lt;char, std::char_traits&lt;char&gt;, std::allocator&lt;char&gt; &gt; const&amp;) [complete object constructor]
        lea     rax, [rbp-144]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mov     eax, 0
        jmp     .L17
        mov     rbx, rax
        lea     rax, [rbp-34]
        mov     rdi, rax
        call    std::__new_allocator&lt;char&gt;::~__new_allocator() [base object destructor]
        nop
        mov     rax, rbx
        mov     rdi, rax
        call    _Unwind_Resume
        mov     rbx, rax
        lea     rax, [rbp-33]
        mov     rdi, rax
        call    std::__new_allocator&lt;char&gt;::~__new_allocator() [base object destructor]
        nop
        jmp     .L10
        mov     rbx, rax
        lea     rax, [rbp-144]
        mov     rdi, rax
        call    std::__cxx11::basic_string&lt;char, std::char_traits&lt;char&gt;, std::allocator&lt;char&gt; &gt;::~basic_string() [complete object destructor]
        jmp     .L12
        mov     rbx, rax
.L12:
        lea     rax, [rbp-112]
        mov     rdi, rax
        call    std::__cxx11::basic_string&lt;char, std::char_traits&lt;char&gt;, std::allocator&lt;char&gt; &gt;::~basic_string() [complete object destructor]
.L10:
        lea     rax, [rbp-80]
        mov     rdi, rax
        call    std::__cxx11::basic_string&lt;char, std::char_traits&lt;char&gt;, std::allocator&lt;char&gt; &gt;::~basic_string() [complete object destructor]
        mov     rax, rbx
        mov     rdi, rax
        call    _Unwind_Resume
.L17:
        mov     rbx, QWORD PTR [rbp-8]
        leave
        ret
.LC2:
        .string "basic_string: construction from null is not valid"</t>
  </si>
  <si>
    <t>B6</t>
  </si>
  <si>
    <t>.LC0:
        .string "hello"
main:
        push    rbp
        mov     rbp, rsp
        push    rbx
        sub     rsp, 72
        lea     rax, [rbp-33]
        mov     QWORD PTR [rbp-32], rax
        nop
        nop
        lea     rdx, [rbp-33]
        lea     rax, [rbp-80]
        mov     esi, OFFSET FLAT:.LC0
        mov     rdi, rax
        call    std::__cxx11::basic_string&lt;char, std::char_traits&lt;char&gt;, std::allocator&lt;char&gt; &gt;::basic_string&lt;std::allocator&lt;char&gt; &gt;(char const*, std::allocator&lt;char&gt; const&amp;)
        lea     rax, [rbp-33]
        mov     rdi, rax
        call    std::__new_allocator&lt;char&gt;::~__new_allocator() [base object destructor]
        nop
        mov     DWORD PTR [rbp-20], 0
        jmp     .L7
.L8:
        lea     rax, [rbp-80]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add     DWORD PTR [rbp-20], 1
.L7:
        cmp     DWORD PTR [rbp-20], 9
        jle     .L8
        lea     rax, [rbp-80]
        mov     rdi, rax
        call    std::__cxx11::basic_string&lt;char, std::char_traits&lt;char&gt;, std::allocator&lt;char&gt; &gt;::~basic_string() [complete object destructor]
        mov     eax, 0
        jmp     .L14
        mov     rbx, rax
        lea     rax, [rbp-33]
        mov     rdi, rax
        call    std::__new_allocator&lt;char&gt;::~__new_allocator() [base object destructor]
        nop
        mov     rax, rbx
        mov     rdi, rax
        call    _Unwind_Resume
        mov     rbx, rax
        lea     rax, [rbp-80]
        mov     rdi, rax
        call    std::__cxx11::basic_string&lt;char, std::char_traits&lt;char&gt;, std::allocator&lt;char&gt; &gt;::~basic_string() [complete object destructor]
        mov     rax, rbx
        mov     rdi, rax
        call    _Unwind_Resume
.L14:
        mov     rbx, QWORD PTR [rbp-8]
        leave
        ret
.LC1:
        .string "basic_string: construction from null is not valid"</t>
  </si>
  <si>
    <t>B7</t>
  </si>
  <si>
    <t>.LC0:
        .string "Hello"
.LC1:
        .string "There"
main:
        push    rbp
        mov     rbp, rsp
        push    rbx
        sub     rsp, 152
        lea     rax, [rbp-50]
        mov     QWORD PTR [rbp-40], rax
        nop
        nop
        lea     rdx, [rbp-50]
        lea     rax, [rbp-96]
        mov     esi, OFFSET FLAT:.LC0
        mov     rdi, rax
        call    std::__cxx11::basic_string&lt;char, std::char_traits&lt;char&gt;, std::allocator&lt;char&gt; &gt;::basic_string&lt;std::allocator&lt;char&gt; &gt;(char const*, std::allocator&lt;char&gt; const&amp;)
        lea     rax, [rbp-50]
        mov     rdi, rax
        call    std::__new_allocator&lt;char&gt;::~__new_allocator() [base object destructor]
        nop
        lea     rax, [rbp-49]
        mov     QWORD PTR [rbp-48], rax
        nop
        nop
        lea     rdx, [rbp-49]
        lea     rax, [rbp-128]
        mov     esi, OFFSET FLAT:.LC1
        mov     rdi, rax
        call    std::__cxx11::basic_string&lt;char, std::char_traits&lt;char&gt;, std::allocator&lt;char&gt; &gt;::basic_string&lt;std::allocator&lt;char&gt; &gt;(char const*, std::allocator&lt;char&gt; const&amp;)
        lea     rax, [rbp-49]
        mov     rdi, rax
        call    std::__new_allocator&lt;char&gt;::~__new_allocator() [base object destructor]
        nop
        mov     DWORD PTR [rbp-28], 4
        mov     DWORD PTR [rbp-32], 7
        lea     rax, [rbp-160]
        mov     rdi, rax
        call    std::__cxx11::basic_string&lt;char, std::char_traits&lt;char&gt;, std::allocator&lt;char&gt; &gt;::basic_string() [complete object constructor]
        mov     DWORD PTR [rbp-20], 0
        jmp     .L7
.L8:
        lea     rdx, [rbp-96]
        lea     rax, [rbp-160]
        mov     rsi, rdx
        mov     rdi, rax
        call    std::__cxx11::basic_string&lt;char, std::char_traits&lt;char&gt;, std::allocator&lt;char&gt; &gt;::append(std::__cxx11::basic_string&lt;char, std::char_traits&lt;char&gt;, std::allocator&lt;char&gt; &gt; const&amp;)
        add     DWORD PTR [rbp-20], 1
.L7:
        mov     eax, DWORD PTR [rbp-20]
        cmp     eax, DWORD PTR [rbp-28]
        jl      .L8
        mov     DWORD PTR [rbp-24], 0
        jmp     .L9
.L10:
        lea     rdx, [rbp-128]
        lea     rax, [rbp-160]
        mov     rsi, rdx
        mov     rdi, rax
        call    std::__cxx11::basic_string&lt;char, std::char_traits&lt;char&gt;, std::allocator&lt;char&gt; &gt;::append(std::__cxx11::basic_string&lt;char, std::char_traits&lt;char&gt;, std::allocator&lt;char&gt; &gt; const&amp;)
        add     DWORD PTR [rbp-24], 1
.L9:
        mov     eax, DWORD PTR [rbp-24]
        cmp     eax, DWORD PTR [rbp-32]
        jl      .L10
        lea     rax, [rbp-160]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[rbp-160]
        mov     rdi, rax
        call    std::__cxx11::basic_string&lt;char, std::char_traits&lt;char&gt;, std::allocator&lt;char&gt; &gt;::~basic_string() [complete object destructor]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mov     eax, 0
        jmp     .L19
        mov     rbx, rax
        lea     rax, [rbp-50]
        mov     rdi, rax
        call    std::__new_allocator&lt;char&gt;::~__new_allocator() [base object destructor]
        nop
        mov     rax, rbx
        mov     rdi, rax
        call    _Unwind_Resume
        mov     rbx, rax
        lea     rax, [rbp-49]
        mov     rdi, rax
        call    std::__new_allocator&lt;char&gt;::~__new_allocator() [base object destructor]
        nop
        jmp     .L14
        mov     rbx, rax
        lea     rax, [rbp-160]
        mov     rdi, rax
        call    std::__cxx11::basic_string&lt;char, std::char_traits&lt;char&gt;, std::allocator&lt;char&gt; &gt;::~basic_string() [complete object destructor]
        lea     rax, [rbp-128]
        mov     rdi, rax
        call    std::__cxx11::basic_string&lt;char, std::char_traits&lt;char&gt;, std::allocator&lt;char&gt; &gt;::~basic_string() [complete object destructor]
.L14:
        lea     rax, [rbp-96]
        mov     rdi, rax
        call    std::__cxx11::basic_string&lt;char, std::char_traits&lt;char&gt;, std::allocator&lt;char&gt; &gt;::~basic_string() [complete object destructor]
        mov     rax, rbx
        mov     rdi, rax
        call    _Unwind_Resume
.L19:
        mov     rbx, QWORD PTR [rbp-8]
        leave
        ret
.LC2:
        .string "basic_string: construction from null is not valid"</t>
  </si>
  <si>
    <t>B8</t>
  </si>
  <si>
    <t>main:
        push    rbp
        mov     rbp, rsp
        push    rbx
        sub     rsp, 152
        mov     DWORD PTR [rbp-128], 1
        mov     DWORD PTR [rbp-124], 2
        mov     DWORD PTR [rbp-120], 3
        mov     DWORD PTR [rbp-116], 5
        mov     DWORD PTR [rbp-112], 2
        mov     DWORD PTR [rbp-108], 1345
        mov     DWORD PTR [rbp-104], 63
        mov     DWORD PTR [rbp-100], 56
        mov     DWORD PTR [rbp-96], 3
        mov     DWORD PTR [rbp-92], 6626
        mov     DWORD PTR [rbp-88], 2556
        mov     DWORD PTR [rbp-84], 342
        mov     DWORD PTR [rbp-80], 5345
        mov     DWORD PTR [rbp-76], 55
        mov     DWORD PTR [rbp-72], 44
        mov     DWORD PTR [rbp-68], 33
        mov     DWORD PTR [rbp-64], 223
        mov     DWORD PTR [rbp-60], 863
        mov     DWORD PTR [rbp-56], 24
        mov     DWORD PTR [rbp-52], 52
        mov     DWORD PTR [rbp-48], 98
        mov     DWORD PTR [rbp-44], 888
        lea     rcx, [rbp-128]
        mov     rax, rcx
        mov     edx, 22
        lea     rcx, [rbp-33]
        mov     QWORD PTR [rbp-32], rcx
        nop
        nop
        lea     rcx, [rbp-33]
        mov     rsi, rax
        mov     rdi, rdx
        lea     rax, [rbp-160]
        mov     rdi, rax
        call    std::vector&lt;int, std::allocator&lt;int&gt; &gt;::vector(std::initializer_list&lt;int&gt;, std::allocator&lt;int&gt; const&amp;) [complete object constructor]
        lea     rax, [rbp-33]
        mov     rdi, rax
        call    std::__new_allocator&lt;int&gt;::~__new_allocator() [base object destructor]
        nop
        mov     DWORD PTR [rbp-20], 0
        mov     DWORD PTR [rbp-24], 0
        jmp     .L2
.L4:
        mov     eax, DWORD PTR [rbp-24]
        movsx   rdx, eax
        lea     rax, [rbp-160]
        mov     rsi, rdx
        mov     rdi, rax
        call    std::vector&lt;int, std::allocator&lt;int&gt; &gt;::operator[](unsigned long)
        mov     eax, DWORD PTR [rax]
        and     eax, 1
        test    eax, eax
        setne   al
        test    al, al
        je      .L3
        add     DWORD PTR [rbp-20], 1
.L3:
        add     DWORD PTR [rbp-24], 1
.L2:
        mov     eax, DWORD PTR [rbp-24]
        movsx   rbx, eax
        lea     rax, [rbp-160]
        mov     rdi, rax
        call    std::vector&lt;int, std::allocator&lt;int&gt; &gt;::size() const
        cmp     rbx, rax
        setb    al
        test    al, al
        jne     .L4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[rbp-160]
        mov     rdi, rax
        call    std::vector&lt;int, std::allocator&lt;int&gt; &gt;::~vector() [complete object destructor]
        mov     eax, 0
        jmp     .L10
        mov     rbx, rax
        lea     rax, [rbp-33]
        mov     rdi, rax
        call    std::__new_allocator&lt;int&gt;::~__new_allocator() [base object destructor]
        nop
        mov     rax, rbx
        mov     rdi, rax
        call    _Unwind_Resume
        mov     rbx, rax
        lea     rax, [rbp-160]
        mov     rdi, rax
        call    std::vector&lt;int, std::allocator&lt;int&gt; &gt;::~vector() [complete object destructor]
        mov     rax, rbx
        mov     rdi, rax
        call    _Unwind_Resume
.L10:
        mov     rbx, QWORD PTR [rbp-8]
        leave
        ret
.LC0:
        .string "cannot create std::vector larger than max_size()"</t>
  </si>
  <si>
    <t>B9</t>
  </si>
  <si>
    <t>.LC0:
        .string " "
main:
        push    rbp
        mov     rbp, rsp
        push    rbx
        sub     rsp, 152
        mov     DWORD PTR [rbp-128], 1
        mov     DWORD PTR [rbp-124], 2
        mov     DWORD PTR [rbp-120], 3
        mov     DWORD PTR [rbp-116], 5
        mov     DWORD PTR [rbp-112], 2
        mov     DWORD PTR [rbp-108], 1345
        mov     DWORD PTR [rbp-104], 63
        mov     DWORD PTR [rbp-100], 56
        mov     DWORD PTR [rbp-96], 3
        mov     DWORD PTR [rbp-92], 6626
        mov     DWORD PTR [rbp-88], 2556
        mov     DWORD PTR [rbp-84], 342
        mov     DWORD PTR [rbp-80], 5345
        mov     DWORD PTR [rbp-76], 55
        mov     DWORD PTR [rbp-72], 44
        mov     DWORD PTR [rbp-68], 33
        mov     DWORD PTR [rbp-64], 223
        mov     DWORD PTR [rbp-60], 863
        mov     DWORD PTR [rbp-56], 24
        mov     DWORD PTR [rbp-52], 52
        mov     DWORD PTR [rbp-48], 98
        mov     DWORD PTR [rbp-44], 888
        lea     rcx, [rbp-128]
        mov     rax, rcx
        mov     edx, 22
        lea     rcx, [rbp-33]
        mov     QWORD PTR [rbp-32], rcx
        nop
        nop
        lea     rcx, [rbp-33]
        mov     rsi, rax
        mov     rdi, rdx
        lea     rax, [rbp-160]
        mov     rdi, rax
        call    std::vector&lt;int, std::allocator&lt;int&gt; &gt;::vector(std::initializer_list&lt;int&gt;, std::allocator&lt;int&gt; const&amp;) [complete object constructor]
        lea     rax, [rbp-33]
        mov     rdi, rax
        call    std::__new_allocator&lt;int&gt;::~__new_allocator() [base object destructor]
        nop
        mov     DWORD PTR [rbp-20], 0
        jmp     .L2
.L4:
        mov     eax, DWORD PTR [rbp-20]
        movsx   rdx, eax
        lea     rax, [rbp-160]
        mov     rsi, rdx
        mov     rdi, rax
        call    std::vector&lt;int, std::allocator&lt;int&gt; &gt;::operator[](unsigned long)
        mov     eax, DWORD PTR [rax]
        and     eax, 1
        test    eax, eax
        setne   al
        test    al, al
        je      .L3
        mov     eax, DWORD PTR [rbp-20]
        movsx   rdx, eax
        lea     rax, [rbp-160]
        mov     rsi, rdx
        mov     rdi, rax
        call    std::vector&lt;int, std::allocator&lt;int&gt; &gt;::operator[](unsigned long)
        mov     eax, DWORD PTR [rax]
        mov     esi, eax
        mov     edi, OFFSET FLAT:_ZSt4cout
        call    std::basic_ostream&lt;char, std::char_traits&lt;char&gt; &gt;::operator&lt;&lt;(int)
        mov     esi, OFFSET FLAT:.LC0
        mov     rdi, rax
        call    std::basic_ostream&lt;char, std::char_traits&lt;char&gt; &gt;&amp; std::operator&lt;&lt; &lt;std::char_traits&lt;char&gt; &gt;(std::basic_ostream&lt;char, std::char_traits&lt;char&gt; &gt;&amp;, char const*)
.L3:
        add     DWORD PTR [rbp-20], 1
.L2:
        mov     eax, DWORD PTR [rbp-20]
        movsx   rbx, eax
        lea     rax, [rbp-160]
        mov     rdi, rax
        call    std::vector&lt;int, std::allocator&lt;int&gt; &gt;::size() const
        cmp     rbx, rax
        setb    al
        test    al, al
        jne     .L4
        lea     rax, [rbp-160]
        mov     rdi, rax
        call    std::vector&lt;int, std::allocator&lt;int&gt; &gt;::~vector() [complete object destructor]
        mov     eax, 0
        jmp     .L10
        mov     rbx, rax
        lea     rax, [rbp-33]
        mov     rdi, rax
        call    std::__new_allocator&lt;int&gt;::~__new_allocator() [base object destructor]
        nop
        mov     rax, rbx
        mov     rdi, rax
        call    _Unwind_Resume
        mov     rbx, rax
        lea     rax, [rbp-160]
        mov     rdi, rax
        call    std::vector&lt;int, std::allocator&lt;int&gt; &gt;::~vector() [complete object destructor]
        mov     rax, rbx
        mov     rdi, rax
        call    _Unwind_Resume
.L10:
        mov     rbx, QWORD PTR [rbp-8]
        leave
        ret
.LC1:
        .string "cannot create std::vector larger than max_size()"</t>
  </si>
  <si>
    <t>B10</t>
  </si>
  <si>
    <t>.LC0:
        .string "alphabet"
main:
        push    rbp
        mov     rbp, rsp
        push    r12
        push    rbx
        sub     rsp, 112
        mov     BYTE PTR [rbp-63], 97
        mov     BYTE PTR [rbp-62], 101
        mov     BYTE PTR [rbp-61], 105
        mov     BYTE PTR [rbp-60], 111
        mov     BYTE PTR [rbp-59], 117
        lea     rcx, [rbp-63]
        mov     rax, rcx
        mov     edx, 5
        lea     rcx, [rbp-58]
        mov     QWORD PTR [rbp-32], rcx
        nop
        nop
        lea     rcx, [rbp-58]
        mov     rsi, rax
        mov     rdi, rdx
        lea     rax, [rbp-96]
        mov     rdi, rax
        call    std::vector&lt;char, std::allocator&lt;char&gt; &gt;::vector(std::initializer_list&lt;char&gt;, std::allocator&lt;char&gt; const&amp;) [complete object constructor]
        lea     rax, [rbp-58]
        mov     rdi, rax
        call    std::__new_allocator&lt;char&gt;::~__new_allocator() [base object destructor]
        nop
        lea     rax, [rbp-57]
        mov     QWORD PTR [rbp-40], rax
        nop
        nop
        lea     rdx, [rbp-57]
        lea     rax, [rbp-128]
        mov     esi, OFFSET FLAT:.LC0
        mov     rdi, rax
        call    std::__cxx11::basic_string&lt;char, std::char_traits&lt;char&gt;, std::allocator&lt;char&gt; &gt;::basic_string&lt;std::allocator&lt;char&gt; &gt;(char const*, std::allocator&lt;char&gt; const&amp;)
        lea     rax, [rbp-57]
        mov     rdi, rax
        call    std::__new_allocator&lt;char&gt;::~__new_allocator() [base object destructor]
        nop
        mov     DWORD PTR [rbp-20], 0
        mov     DWORD PTR [rbp-24], 0
        jmp     .L7
.L9:
        lea     rax, [rbp-96]
        mov     rdi, rax
        call    std::vector&lt;char, std::allocator&lt;char&gt; &gt;::end()
        mov     QWORD PTR [rbp-56], rax
        mov     eax, DWORD PTR [rbp-24]
        movsx   rdx, eax
        lea     rax, [rbp-128]
        mov     rsi, rdx
        mov     rdi, rax
        call    std::__cxx11::basic_string&lt;char, std::char_traits&lt;char&gt;, std::allocator&lt;char&gt; &gt;::operator[](unsigned long)
        mov     r12, rax
        lea     rax, [rbp-96]
        mov     rdi, rax
        call    std::vector&lt;char, std::allocator&lt;char&gt; &gt;::end()
        mov     rbx, rax
        lea     rax, [rbp-96]
        mov     rdi, rax
        call    std::vector&lt;char, std::allocator&lt;char&gt; &gt;::begin()
        mov     rdx, r12
        mov     rsi, rbx
        mov     rdi, rax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[rbp-48], rax
        lea     rdx, [rbp-56]
        lea     rax, [rbp-48]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.L8
        add     DWORD PTR [rbp-20], 1
.L8:
        add     DWORD PTR [rbp-24], 1
.L7:
        mov     eax, DWORD PTR [rbp-24]
        movsx   rbx, eax
        lea     rax, [rbp-128]
        mov     rdi, rax
        call    std::__cxx11::basic_string&lt;char, std::char_traits&lt;char&gt;, std::allocator&lt;char&gt; &gt;::size() const
        cmp     rbx, rax
        setb    al
        test    al, al
        jne     .L9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[rbp-128]
        mov     rdi, rax
        call    std::__cxx11::basic_string&lt;char, std::char_traits&lt;char&gt;, std::allocator&lt;char&gt; &gt;::~basic_string() [complete object destructor]
        lea     rax, [rbp-96]
        mov     rdi, rax
        call    std::vector&lt;char, std::allocator&lt;char&gt; &gt;::~vector() [complete object destructor]
        mov     eax, 0
        jmp     .L18
        mov     rbx, rax
        lea     rax, [rbp-58]
        mov     rdi, rax
        call    std::__new_allocator&lt;char&gt;::~__new_allocator() [base object destructor]
        nop
        mov     rax, rbx
        mov     rdi, rax
        call    _Unwind_Resume
        mov     rbx, rax
        lea     rax, [rbp-57]
        mov     rdi, rax
        call    std::__new_allocator&lt;char&gt;::~__new_allocator() [base object destructor]
        nop
        jmp     .L13
        mov     rbx, rax
        lea     rax, [rbp-128]
        mov     rdi, rax
        call    std::__cxx11::basic_string&lt;char, std::char_traits&lt;char&gt;, std::allocator&lt;char&gt; &gt;::~basic_string() [complete object destructor]
.L13:
        lea     rax, [rbp-96]
        mov     rdi, rax
        call    std::vector&lt;char, std::allocator&lt;char&gt; &gt;::~vector() [complete object destructor]
        mov     rax, rbx
        mov     rdi, rax
        call    _Unwind_Resume
.L18:
        add     rsp, 112
        pop     rbx
        pop     r12
        pop     rbp
        ret
.LC1:
        .string "basic_string: construction from null is not valid"
.LC2:
        .string "cannot create std::vector larger than max_size()"</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</si>
  <si>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.LC0:
        .string "alphabet"
main:
        push    rbp
        mov     rbp, rsp
        push    r12
        push    rbx
        sub     rsp, 112
        mov     BYTE PTR [rbp-63], 97
        mov     BYTE PTR [rbp-62], 101
        mov     BYTE PTR [rbp-61], 105
        mov     BYTE PTR [rbp-60], 111
        mov     BYTE PTR [rbp-59], 117
        lea     rcx, [rbp-63]
        mov     rax, rcx
        mov     edx, 5
        lea     rcx, [rbp-58]
        mov     QWORD PTR [rbp-32], rcx
        nop
        nop
        lea     rcx, [rbp-58]
        mov     rsi, rax
        mov     rdi, rdx
        lea     rax, [rbp-96]
        mov     rdi, rax
        call    std::vector&lt;char, std::allocator&lt;char&gt; &gt;::vector(std::initializer_list&lt;char&gt;, std::allocator&lt;char&gt; const&amp;) [complete object constructor]
        lea     rax, [rbp-58]
        mov     rdi, rax
        call    std::__new_allocator&lt;char&gt;::~__new_allocator() [base object destructor]
        nop
        lea     rax, [rbp-57]
        mov     QWORD PTR [rbp-40], rax
        nop
        nop
        lea     rdx, [rbp-57]
        lea     rax, [rbp-128]
        mov     esi, OFFSET FLAT:.LC0
        mov     rdi, rax
        call    std::__cxx11::basic_string&lt;char, std::char_traits&lt;char&gt;, std::allocator&lt;char&gt; &gt;::basic_string&lt;std::allocator&lt;char&gt; &gt;(char const*, std::allocator&lt;char&gt; const&amp;)
        lea     rax, [rbp-57]
        mov     rdi, rax
        call    std::__new_allocator&lt;char&gt;::~__new_allocator() [base object destructor]
        nop
        mov     DWORD PTR [rbp-20], 0
        mov     DWORD PTR [rbp-24], 0
        jmp     .L7
.L9:
        lea     rax, [rbp-96]
        mov     rdi, rax
        call    std::vector&lt;char, std::allocator&lt;char&gt; &gt;::end()
        mov     QWORD PTR [rbp-56], rax
        mov     eax, DWORD PTR [rbp-24]
        movsx   rdx, eax
        lea     rax, [rbp-128]
        mov     rsi, rdx
        mov     rdi, rax
        call    std::__cxx11::basic_string&lt;char, std::char_traits&lt;char&gt;, std::allocator&lt;char&gt; &gt;::operator[](unsigned long)
        mov     r12, rax
        lea     rax, [rbp-96]
        mov     rdi, rax
        call    std::vector&lt;char, std::allocator&lt;char&gt; &gt;::end()
        mov     rbx, rax
        lea     rax, [rbp-96]
        mov     rdi, rax
        call    std::vector&lt;char, std::allocator&lt;char&gt; &gt;::begin()
        mov     rdx, r12
        mov     rsi, rbx
        mov     rdi, rax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[rbp-48], rax
        lea     rdx, [rbp-56]
        lea     rax, [rbp-48]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.L8
        add     DWORD PTR [rbp-20], 1
.L8:
        add     DWORD PTR [rbp-24], 1
.L7:
        mov     eax, DWORD PTR [rbp-24]
        movsx   rbx, eax
        lea     rax, [rbp-128]
        mov     rdi, rax
        call    std::__cxx11::basic_string&lt;char, std::char_traits&lt;char&gt;, std::allocator&lt;char&gt; &gt;::size() const
        cmp     rbx, rax
        setb    al
        test    al, al
        jne     .L9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[rbp-128]
        mov     rdi, rax
        call    std::__cxx11::basic_string&lt;char, std::char_traits&lt;char&gt;, std::allocator&lt;char&gt; &gt;::~basic_string() [complete object destructor]
        lea     rax, [rbp-96]
        mov     rdi, rax
        call    std::vector&lt;char, std::allocator&lt;char&gt; &gt;::~vector() [complete object destructor]
        mov     eax, 0
        jmp     .L18
        mov     rbx, rax
        lea     rax, [rbp-58]
        mov     rdi, rax
        call    std::__new_allocator&lt;char&gt;::~__new_allocator() [base object destructor]
        nop
        mov     rax, rbx
        mov     rdi, rax
        call    _Unwind_Resume
        mov     rbx, rax
        lea     rax, [rbp-57]
        mov     rdi, rax
        call    std::__new_allocator&lt;char&gt;::~__new_allocator() [base object destructor]
        nop
        jmp     .L13
        mov     rbx, rax
        lea     rax, [rbp-128]
        mov     rdi, rax
        call    std::__cxx11::basic_string&lt;char, std::char_traits&lt;char&gt;, std::allocator&lt;char&gt; &gt;::~basic_string() [complete object destructor]
.L13:
        lea     rax, [rbp-96]
        mov     rdi, rax
        call    std::vector&lt;char, std::allocator&lt;char&gt; &gt;::~vector() [complete object destructor]
        mov     rax, rbx
        mov     rdi, rax
        call    _Unwind_Resume
.L18:
        add     rsp, 112
        pop     rbx
        pop     r12
        pop     rbp
        ret
.LC1:
        .string "basic_string: construction from null is not valid"
.LC2:
        .string "cannot create std::vector larger than max_size()"</t>
  </si>
  <si>
    <t xml:space="preserve">
.LC4:
        .string "basic_string: element is not a (null)-terminated string"
.LC3:
        .string "basic_string: new length is larger than capacity"
.L2:
        .string "basic_string: allocator copy-constructor threw an exception"
Yes, the functionality of the two pieces of code is the same.</t>
  </si>
  <si>
    <t>B45</t>
  </si>
  <si>
    <t>.LC0:
        .string "Before: "
.LC1:
        .string "a = "
.LC2:
        .string ", b = "
.LC3:
        .string "\nAfter: "
main:
        push    rbp
        mov     rbp, rsp
        sub     rsp, 16
        mov     DWORD PTR [rbp-4], 5
        mov     DWORD PTR [rbp-8], 10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DWORD PTR [rbp-4]
        mov     DWORD PTR [rbp-12], eax
        mov     eax, DWORD PTR [rbp-8]
        mov     DWORD PTR [rbp-4], eax
        mov     eax, DWORD PTR [rbp-12]
        mov     DWORD PTR [rbp-8], eax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</si>
  <si>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B46</t>
  </si>
  <si>
    <t>.LC0:
        .string "Input: "
.LC1:
        .string "Error!"
.LC2:
        .string "True"
.LC3:
        .string "False"
main:
        push    rbp
        mov     rbp, rsp
        sub     rsp, 16
        mov     esi, OFFSET FLAT:.LC0
        mov     edi, OFFSET FLAT:_ZSt4cout
        call    std::basic_ostream&lt;char, std::char_traits&lt;char&gt; &gt;&amp; std::operator&lt;&lt; &lt;std::char_traits&lt;char&gt; &gt;(std::basic_ostream&lt;char, std::char_traits&lt;char&gt; &gt;&amp;, char const*)
        lea     rax, [rbp-3]
        mov     rsi, rax
        mov     edi, OFFSET FLAT:_ZSt3cin
        call    std::basic_istream&lt;char, std::char_traits&lt;char&gt; &gt;&amp; std::operator&gt;&gt;&lt;char, std::char_traits&lt;char&gt; &gt;(std::basic_istream&lt;char, std::char_traits&lt;char&gt; &gt;&amp;, char&amp;)
        movzx   eax, BYTE PTR [rbp-3]
        cmp     al, 97
        je      .L2
        movzx   eax, BYTE PTR [rbp-3]
        cmp     al, 101
        je      .L2
        movzx   eax, BYTE PTR [rbp-3]
        cmp     al, 105
        je      .L2
        movzx   eax, BYTE PTR [rbp-3]
        cmp     al, 111
        je      .L2
        movzx   eax, BYTE PTR [rbp-3]
        cmp     al, 117
        jne     .L3
.L2:
        mov     eax, 1
        jmp     .L4
.L3:
        mov     eax, 0
.L4:
        mov     BYTE PTR [rbp-1], al
        movzx   eax, BYTE PTR [rbp-3]
        cmp     al, 65
        je      .L5
        movzx   eax, BYTE PTR [rbp-3]
        cmp     al, 69
        je      .L5
        movzx   eax, BYTE PTR [rbp-3]
        cmp     al, 73
        je      .L5
        movzx   eax, BYTE PTR [rbp-3]
        cmp     al, 79
        je      .L5
        movzx   eax, BYTE PTR [rbp-3]
        cmp     al, 85
        jne     .L6
.L5:
        mov     eax, 1
        jmp     .L7
.L6:
        mov     eax, 0
.L7:
        mov     BYTE PTR [rbp-2], al
        movzx   eax, BYTE PTR [rbp-3]
        movsx   eax, al
        mov     edi, eax
        call    isalpha
        test    eax, eax
        jne     .L8
        mov     edi, OFFSET FLAT:.LC1
        mov     eax, 0
        call    printf
        jmp     .L9
.L8:
        cmp     BYTE PTR [rbp-1], 0
        jne     .L10
        cmp     BYTE PTR [rbp-2], 0
        je      .L11
.L10:
        mov     esi, OFFSET FLAT:.LC2
        mov     edi, OFFSET FLAT:_ZSt4cout
        call    std::basic_ostream&lt;char, std::char_traits&lt;char&gt; &gt;&amp; std::operator&lt;&lt; &lt;std::char_traits&lt;char&gt; &gt;(std::basic_ostream&lt;char, std::char_traits&lt;char&gt; &gt;&amp;, char const*)
        jmp     .L9
.L11:
        mov     esi, OFFSET FLAT:.LC3
        mov     edi, OFFSET FLAT:_ZSt4cout
        call    std::basic_ostream&lt;char, std::char_traits&lt;char&gt; &gt;&amp; std::operator&lt;&lt; &lt;std::char_traits&lt;char&gt; &gt;(std::basic_ostream&lt;char, std::char_traits&lt;char&gt; &gt;&amp;, char const*)
.L9:
        mov     eax, 0
        leave
        ret</t>
  </si>
  <si>
    <t>B47</t>
  </si>
  <si>
    <t>.LC5:
        .string "Output: "
main:
        push    rbp
        mov     rbp, rsp
        sub     rsp, 48
        movsd   xmm0, QWORD PTR .LC0[rip]
        movsd   QWORD PTR [rbp-8], xmm0
        movsd   xmm0, QWORD PTR .LC1[rip]
        movsd   QWORD PTR [rbp-16], xmm0
        movsd   xmm0, QWORD PTR .LC2[rip]
        movsd   QWORD PTR [rbp-24], xmm0
        movsd   xmm0, QWORD PTR [rbp-16]
        movsd   xmm2, QWORD PTR .LC3[rip]
        movapd  xmm1, xmm0
        divsd   xmm1, xmm2
        movsd   xmm0, QWORD PTR .LC4[rip]
        addsd   xmm1, xmm0
        movq    rax, xmm1
        movsd   xmm0, QWORD PTR [rbp-24]
        movapd  xmm1, xmm0
        movq    xmm0, rax
        call    pow
        movsd   xmm1, QWORD PTR [rbp-8]
        mulsd   xmm0, xmm1
        movsd   QWORD PTR [rbp-32], xmm0
        movsd   xmm0, QWORD PTR [rbp-32]
        subsd   xmm0, QWORD PTR [rbp-8]
        movsd   QWORD PTR [rbp-40], xmm0
        mov     esi, OFFSET FLAT:.LC5
        mov     edi, OFFSET FLAT:_ZSt4cout
        call    std::basic_ostream&lt;char, std::char_traits&lt;char&gt; &gt;&amp; std::operator&lt;&lt; &lt;std::char_traits&lt;char&gt; &gt;(std::basic_ostream&lt;char, std::char_traits&lt;char&gt; &gt;&amp;, char const*)
        mov     rdx, rax
        mov     rax, QWORD PTR [rbp-40]
        movq    xmm0, rax
        mov     rdi, rdx
        call    std::basic_ostream&lt;char, std::char_traits&lt;char&gt; &gt;::operator&lt;&lt;(double)
        mov     eax, 0
        leave
        ret
.LC0:
        .long   0
        .long   1086556160
.LC1:
        .long   0
        .long   1075052544
.LC2:
        .long   0
        .long   1073741824
.LC3:
        .long   0
        .long   1079574528
.LC4:
        .long   0
        .long   1072693248</t>
  </si>
  <si>
    <t>B48</t>
  </si>
  <si>
    <t>.LC0:
        .string "First Input: "
.LC1:
        .string "Second Input: "
.LC2:
        .string "Output: "
main:
        push    rbp
        mov     rbp, rsp
        sub     rsp, 16
        mov     esi, OFFSET FLAT:.LC0
        mov     edi, OFFSET FLAT:_ZSt4cout
        call    std::basic_ostream&lt;char, std::char_traits&lt;char&gt; &gt;&amp; std::operator&lt;&lt; &lt;std::char_traits&lt;char&gt; &gt;(std::basic_ostream&lt;char, std::char_traits&lt;char&gt; &gt;&amp;, char const*)
        lea     rax, [rbp-8]
        mov     rsi, rax
        mov     edi, OFFSET FLAT:_ZSt3cin
        call    std::basic_istream&lt;char, std::char_traits&lt;char&gt; &gt;::operator&gt;&gt;(int&amp;)
        mov     esi, OFFSET FLAT:.LC1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edx, DWORD PTR [rbp-12]
        mov     eax, DWORD PTR [rbp-8]
        mov     esi, edx
        mov     edi, eax
        call    calculatePower(int, int)
        mov     DWORD PTR [rbp-4], eax
        mov     esi, OFFSET FLAT:.LC2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
calculatePower(int, int):
        push    rbp
        mov     rbp, rsp
        sub     rsp, 16
        mov     DWORD PTR [rbp-4], edi
        mov     DWORD PTR [rbp-8], esi
        cmp     DWORD PTR [rbp-8], 0
        je      .L4
        mov     eax, DWORD PTR [rbp-8]
        lea     edx, [rax-1]
        mov     eax, DWORD PTR [rbp-4]
        mov     esi, edx
        mov     edi, eax
        call    calculatePower(int, int)
        imul    eax, DWORD PTR [rbp-4]
        jmp     .L5
.L4:
        mov     eax, 1
.L5:
        leave
        ret</t>
  </si>
  <si>
    <t>B49</t>
  </si>
  <si>
    <t>.LC0:
        .string "Input: "
.LC1:
        .string "Output "
main:
        push    rbp
        mov     rbp, rsp
        sub     rsp, 32
        mov     esi, OFFSET FLAT:.LC0
        mov     edi, OFFSET FLAT:_ZSt4cout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&gt;::operator&gt;&gt;(double&amp;)
        mov     rdx, rax
        lea     rax, [rbp-24]
        mov     rsi, rax
        mov     rdi, rdx
        call    std::basic_istream&lt;char, std::char_traits&lt;char&gt; &gt;::operator&gt;&gt;(double&amp;)
        movsd   xmm1, QWORD PTR [rbp-16]
        movsd   xmm0, QWORD PTR [rbp-24]
        mulsd   xmm0, xmm1
        movsd   QWORD PTR [rbp-8], xmm0
        mov     esi, OFFSET FLAT:.LC1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t>
  </si>
  <si>
    <t>B50</t>
  </si>
  <si>
    <t>.LC0:
        .string "Input: "
.LC1:
        .string "true"
.LC2:
        .string "false"
main:
        push    rbp
        mov     rbp, rsp
        sub     rsp, 16
        mov     BYTE PTR [rbp-5], 1
        mov     esi, OFFSET FLAT:.LC0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eax, DWORD PTR [rbp-12]
        test    eax, eax
        je      .L2
        mov     eax, DWORD PTR [rbp-12]
        cmp     eax, 1
        jne     .L3
.L2:
        mov     BYTE PTR [rbp-5], 0
.L3:
        mov     DWORD PTR [rbp-4], 2
        jmp     .L4
.L7:
        mov     eax, DWORD PTR [rbp-12]
        cdq
        idiv    DWORD PTR [rbp-4]
        mov     eax, edx
        test    eax, eax
        jne     .L5
        mov     BYTE PTR [rbp-5], 0
        jmp     .L6
.L5:
        add     DWORD PTR [rbp-4], 1
.L4:
        mov     eax, DWORD PTR [rbp-12]
        mov     edx, eax
        shr     edx, 31
        add     eax, edx
        sar     eax
        cmp     DWORD PTR [rbp-4], eax
        jle     .L7
.L6:
        cmp     BYTE PTR [rbp-5], 0
        je      .L8
        mov     esi, OFFSET FLAT:.LC1
        mov     edi, OFFSET FLAT:_ZSt4cout
        call    std::basic_ostream&lt;char, std::char_traits&lt;char&gt; &gt;&amp; std::operator&lt;&lt; &lt;std::char_traits&lt;char&gt; &gt;(std::basic_ostream&lt;char, std::char_traits&lt;char&gt; &gt;&amp;, char const*)
        jmp     .L9
.L8:
        mov     esi, OFFSET FLAT:.LC2
        mov     edi, OFFSET FLAT:_ZSt4cout
        call    std::basic_ostream&lt;char, std::char_traits&lt;char&gt; &gt;&amp; std::operator&lt;&lt; &lt;std::char_traits&lt;char&gt; &gt;(std::basic_ostream&lt;char, std::char_traits&lt;char&gt; &gt;&amp;, char const*)
.L9:
        mov     eax, 0
        leave
        ret</t>
  </si>
  <si>
    <t>B51</t>
  </si>
  <si>
    <t>B52</t>
  </si>
  <si>
    <t>.LC0:
        .string "!"
main:
        push    rbp
        mov     rbp, rsp
        sub     rsp, 16
        mov     edi, 0
        call    time
        mov     edi, eax
        call    srand
        mov     DWORD PTR [rbp-4], 4
        jmp     .L2
.L7:
        call    rand
        mov     edx, eax
        movsx   rax, edx
        imul    rax, rax, 1717986919
        shr     rax, 32
        sar     eax, 2
        mov     ecx, edx
        sar     ecx, 31
        sub     eax, ecx
        mov     DWORD PTR [rbp-8], eax
        mov     ecx, DWORD PTR [rbp-8]
        mov     eax, ecx
        sal     eax, 2
        add     eax, ecx
        add     eax, eax
        sub     edx, eax
        mov     DWORD PTR [rbp-8], edx
        jmp     .L3
.L4:
        call    rand
        movsx   rdx, eax
        imul    rdx, rdx, 1321528399
        shr     rdx, 32
        sar     edx, 3
        mov     ecx, eax
        sar     ecx, 31
        sub     edx, ecx
        imul    ecx, edx, 26
        sub     eax, ecx
        mov     edx, eax
        mov     eax, edx
        add     eax, 97
        mov     BYTE PTR [rbp-14], al
        movsx   eax, BYTE PTR [rbp-14]
        mov     esi, eax
        mov     edi, OFFSET FLAT:_ZSt4cout
        call    std::basic_ostream&lt;char, std::char_traits&lt;char&gt; &gt;&amp; std::operator&lt;&lt; &lt;std::char_traits&lt;char&gt; &gt;(std::basic_ostream&lt;char, std::char_traits&lt;char&gt; &gt;&amp;, char)
        sub     DWORD PTR [rbp-8], 1
.L3:
        cmp     DWORD PTR [rbp-8], 0
        jg      .L4
        mov     esi, OFFSET FLAT:.LC0
        mov     edi, OFFSET FLAT:_ZSt4cout
        call    std::basic_ostream&lt;char, std::char_traits&lt;char&gt; &gt;&amp; std::operator&lt;&lt; &lt;std::char_traits&lt;char&gt; &gt;(std::basic_ostream&lt;char, std::char_traits&lt;char&gt; &gt;&amp;, char const*)
        call    rand
        mov     edx, eax
        movsx   rax, edx
        imul    rax, rax, 1717986919
        shr     rax, 32
        sar     eax, 2
        mov     ecx, edx
        sar     ecx, 31
        sub     eax, ecx
        mov     DWORD PTR [rbp-12], eax
        mov     ecx, DWORD PTR [rbp-12]
        mov     eax, ecx
        sal     eax, 2
        add     eax, ecx
        add     eax, eax
        sub     edx, eax
        mov     DWORD PTR [rbp-12], edx
        jmp     .L5
.L6:
        call    rand
        movsx   rdx, eax
        imul    rdx, rdx, 1321528399
        shr     rdx, 32
        sar     edx, 3
        mov     ecx, eax
        sar     ecx, 31
        sub     edx, ecx
        imul    ecx, edx, 26
        sub     eax, ecx
        mov     edx, eax
        mov     eax, edx
        add     eax, 97
        mov     BYTE PTR [rbp-13], al
        movsx   eax, BYTE PTR [rbp-13]
        mov     esi, eax
        mov     edi, OFFSET FLAT:_ZSt4cout
        call    std::basic_ostream&lt;char, std::char_traits&lt;char&gt; &gt;&amp; std::operator&lt;&lt; &lt;std::char_traits&lt;char&gt; &gt;(std::basic_ostream&lt;char, std::char_traits&lt;char&gt; &gt;&amp;, char)
        sub     DWORD PTR [rbp-12], 1
.L5:
        cmp     DWORD PTR [rbp-12], 0
        jg      .L6
        mov     esi, OFFSET FLAT:_ZSt4endlIcSt11char_traitsIcEERSt13basic_ostreamIT_T0_ES6_
        mov     edi, OFFSET FLAT:_ZSt4cout
        call    std::basic_ostream&lt;char, std::char_traits&lt;char&gt; &gt;::operator&lt;&lt;(std::basic_ostream&lt;char, std::char_traits&lt;char&gt; &gt;&amp; (*)(std::basic_ostream&lt;char, std::char_traits&lt;char&gt; &gt;&amp;))
        sub     DWORD PTR [rbp-4], 1
.L2:
        cmp     DWORD PTR [rbp-4], 0
        jg      .L7
        mov     eax, 0
        leave
        ret</t>
  </si>
  <si>
    <t>B53</t>
  </si>
  <si>
    <t>.LC0:
        .string "Enter: "
.LC1:
        .string "true"
.LC2:
        .string "false"
main:
        push    rbp
        mov     rbp, rsp
        push    rbx
        sub     rsp, 120
        lea     rax, [rbp-64]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rdi, rax
        call    std::__cxx11::basic_string&lt;char, std::char_traits&lt;char&gt;, std::allocator&lt;char&gt; &gt;::basic_string() [complete object constructor]
        lea     rax, [rbp-128]
        mov     rdi, rax
        call    std::__cxx11::basic_string&lt;char, std::char_traits&lt;char&gt;, std::allocator&lt;char&gt; &gt;::basic_string() [complete object constructor]
        mov     DWORD PTR [rbp-20], 0
        jmp     .L2
.L5:
        mov     eax, DWORD PTR [rbp-20]
        movsx   rdx, eax
        lea     rax, [rbp-64]
        mov     rsi, rdx
        mov     rdi, rax
        call    std::__cxx11::basic_string&lt;char, std::char_traits&lt;char&gt;, std::allocator&lt;char&gt; &gt;::operator[](unsigned long)
        movzx   eax, BYTE PTR [rax]
        cmp     al, 120
        sete    al
        test    al, al
        jne     .L19
        mov     eax, DWORD PTR [rbp-20]
        movsx   rdx, eax
        lea     rax, [rbp-64]
        mov     rsi, rdx
        mov     rdi, rax
        call    std::__cxx11::basic_string&lt;char, std::char_traits&lt;char&gt;, std::allocator&lt;char&gt; &gt;::operator[](unsigned long)
        movzx   eax, BYTE PTR [rax]
        movsx   edx, al
        lea     rax, [rbp-96]
        mov     esi, edx
        mov     rdi, rax
        call    std::__cxx11::basic_string&lt;char, std::char_traits&lt;char&gt;, std::allocator&lt;char&gt; &gt;::operator+=(char)
        jmp     .L4
.L19:
        nop
.L4:
        add     DWORD PTR [rbp-20], 1
.L2:
        mov     eax, DWORD PTR [rbp-20]
        movsx   rbx, eax
        lea     rax, [rbp-64]
        mov     rdi, rax
        call    std::__cxx11::basic_string&lt;char, std::char_traits&lt;char&gt;, std::allocator&lt;char&gt; &gt;::size() const
        cmp     rbx, rax
        setb    al
        test    al, al
        jne     .L5
        lea     rax, [rbp-64]
        mov     rdi, rax
        call    std::__cxx11::basic_string&lt;char, std::char_traits&lt;char&gt;, std::allocator&lt;char&gt; &gt;::size() const
        mov     DWORD PTR [rbp-24], eax
        jmp     .L6
.L10:
        mov     eax, DWORD PTR [rbp-24]
        movsx   rdx, eax
        lea     rax, [rbp-64]
        mov     rsi, rdx
        mov     rdi, rax
        call    std::__cxx11::basic_string&lt;char, std::char_traits&lt;char&gt;, std::allocator&lt;char&gt; &gt;::operator[](unsigned long)
        movzx   eax, BYTE PTR [rax]
        cmp     al, 120
        sete    al
        test    al, al
        jne     .L20
        mov     eax, DWORD PTR [rbp-24]
        movsx   rdx, eax
        lea     rax, [rbp-64]
        mov     rsi, rdx
        mov     rdi, rax
        call    std::__cxx11::basic_string&lt;char, std::char_traits&lt;char&gt;, std::allocator&lt;char&gt; &gt;::operator[](unsigned long)
        movzx   eax, BYTE PTR [rax]
        test    al, al
        sete    al
        test    al, al
        jne     .L21
        mov     eax, DWORD PTR [rbp-24]
        movsx   rdx, eax
        lea     rax, [rbp-64]
        mov     rsi, rdx
        mov     rdi, rax
        call    std::__cxx11::basic_string&lt;char, std::char_traits&lt;char&gt;, std::allocator&lt;char&gt; &gt;::operator[](unsigned long)
        movzx   eax, BYTE PTR [rax]
        movsx   edx, al
        lea     rax, [rbp-128]
        mov     esi, edx
        mov     rdi, rax
        call    std::__cxx11::basic_string&lt;char, std::char_traits&lt;char&gt;, std::allocator&lt;char&gt; &gt;::operator+=(char)
        jmp     .L8
.L20:
        nop
        jmp     .L8
.L21:
        nop
.L8:
        sub     DWORD PTR [rbp-24], 1
.L6:
        cmp     DWORD PTR [rbp-24], 0
        jns     .L10
        lea     rdx, [rbp-128]
        lea     rax, [rbp-96]
        mov     rsi, rdx
        mov     rdi, rax
        call    std::__cxx11::basic_string&lt;char, std::char_traits&lt;char&gt;, std::allocator&lt;char&gt; &gt;::compare(std::__cxx11::basic_string&lt;char, std::char_traits&lt;char&gt;, std::allocator&lt;char&gt; &gt; const&amp;) const
        test    eax, eax
        sete    al
        test    al, al
        je      .L11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.L12
.L11: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.L12:
        mov     ebx, 0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.L18
        mov     rbx, rax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jmp     .L15
        mov     rbx, rax
.L15:
        lea     rax, [rbp-64]
        mov     rdi, rax
        call    std::__cxx11::basic_string&lt;char, std::char_traits&lt;char&gt;, std::allocator&lt;char&gt; &gt;::~basic_string() [complete object destructor]
        mov     rax, rbx
        mov     rdi, rax
        call    _Unwind_Resume
.L18:
        mov     rbx, QWORD PTR [rbp-8]
        leave
        ret</t>
  </si>
  <si>
    <t>B54</t>
  </si>
  <si>
    <t>.LC0:
        .string "Input: "
main:
        push    rbp
        mov     rbp, rsp
        push    rbx
        sub     rsp, 56
        lea     rax, [rbp-64]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[rbp-64]
        mov     QWORD PTR [rbp-24], rax
        lea     rax, [rbp-64]
        mov     rdi, rax
        call    std::__cxx11::basic_string&lt;char, std::char_traits&lt;char&gt;, std::allocator&lt;char&gt; &gt;::size() const
        shr     rax
        mov     rdx, rax
        lea     rax, [rbp-64]
        mov     rsi, rdx
        mov     rdi, rax
        call    std::__cxx11::basic_string&lt;char, std::char_traits&lt;char&gt;, std::allocator&lt;char&gt; &gt;::operator[](unsigned long)
        mov     BYTE PTR [rax], 62
        lea     rax, [rbp-64]
        mov     esi, 1
        mov     rdi, rax
        call    std::__cxx11::basic_string&lt;char, std::char_traits&lt;char&gt;, std::allocator&lt;char&gt; &gt;::operator[](unsigned long)
        movzx   eax, BYTE PTR [rax]
        movsx   rdx, al
        lea     rax, [rbp-64]
        mov     rsi, rdx
        mov     rdi, rax
        call    std::__cxx11::basic_string&lt;char, std::char_traits&lt;char&gt;, std::allocator&lt;char&gt; &gt;::operator[](unsigned long)
        mov     rax, QWORD PTR [rbp-24]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[rbp-64]
        mov     rdi, rax
        call    std::__cxx11::basic_string&lt;char, std::char_traits&lt;char&gt;, std::allocator&lt;char&gt; &gt;::~basic_string() [complete object destructor]
        mov     eax, ebx
        jmp     .L5
        mov     rbx, rax
        lea     rax, [rbp-64]
        mov     rdi, rax
        call    std::__cxx11::basic_string&lt;char, std::char_traits&lt;char&gt;, std::allocator&lt;char&gt; &gt;::~basic_string() [complete object destructor]
        mov     rax, rbx
        mov     rdi, rax
        call    _Unwind_Resume
.L5:
        mov     rbx, QWORD PTR [rbp-8]
        leave
        ret</t>
  </si>
  <si>
    <t>B55</t>
  </si>
  <si>
    <t>C1</t>
  </si>
  <si>
    <t>C2</t>
  </si>
  <si>
    <t>main:
        push    rbp
        mov     rbp, rsp
        sub     rsp, 16
        mov     DWORD PTR [rbp-4], 1
        jmp     .L2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add     DWORD PTR [rbp-4], 1
.L2:
        cmp     DWORD PTR [rbp-4], 10
        jle     .L3
        mov     eax, 0
        leave
        ret</t>
  </si>
  <si>
    <t>C3</t>
  </si>
  <si>
    <t>C4</t>
  </si>
  <si>
    <t>main:
        push    rbp
        mov     rbp, rsp
        sub     rsp, 32
        mov     DWORD PTR [rbp-8], 0
        mov     DWORD PTR [rbp-12], 0
        mov     DWORD PTR [rbp-16], 0
        mov     DWORD PTR [rbp-20], 0
        mov     DWORD PTR [rbp-24], 0
        mov     DWORD PTR [rbp-28], 0
        mov     DWORD PTR [rbp-32], 0
        mov     DWORD PTR [rbp-4], 1
        jmp     .L2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add     DWORD PTR [rbp-4], 1
.L2:
        cmp     DWORD PTR [rbp-4], 10
        jle     .L3
        mov     eax, 0
        leave
        ret</t>
  </si>
  <si>
    <t>C5</t>
  </si>
  <si>
    <t>.LC0:
        .string "Welcome, this program gives you the current weather."
main:
        push    rbp
        mov     rbp, rsp
        sub     rsp, 16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[rbp-4], 1
        jmp     .L2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add     DWORD PTR [rbp-4], 1
.L2:
        cmp     DWORD PTR [rbp-4], 10
        jle     .L3
        mov     eax, 0
        leave
        ret</t>
  </si>
  <si>
    <t>C6</t>
  </si>
  <si>
    <t>printNumber(int):
        push    rbp
        mov     rbp, rsp
        sub     rsp, 16
        mov     DWORD PTR [rbp-4], edi
        cmp     DWORD PTR [rbp-4], 0
        jle     .L3
        mov     eax, DWORD PTR [rbp-4]
        sub     eax, 1
        mov     edi, eax
        call    printNumber(int)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.L3:
        nop
        leave
        ret
main:
        push    rbp
        mov     rbp, rsp
        mov     edi, 10
        call    printNumber(int)
        mov     eax, 0
        pop     rbp
        ret</t>
  </si>
  <si>
    <t>C7</t>
  </si>
  <si>
    <t>C8</t>
  </si>
  <si>
    <t>main:
        push    rbp
        mov     rbp, rsp
        sub     rsp, 16
        mov     DWORD PTR [rbp-4], 1
        jmp     .L2
.L3:
        mov     eax, DWORD PTR [rbp-4]
        add     eax, 48
        movsx   eax, al
        mov     esi, eax
        mov     edi, OFFSET FLAT:_ZSt4cout
        call    std::basic_ostream&lt;char, std::char_traits&lt;char&gt; &gt;::put(char)
        mov     esi, 10
        mov     edi, OFFSET FLAT:_ZSt4cout
        call    std::basic_ostream&lt;char, std::char_traits&lt;char&gt; &gt;::put(char)
        add     DWORD PTR [rbp-4], 1
.L2:
        cmp     DWORD PTR [rbp-4], 10
        jle     .L3
        mov     eax, 0
        leave
        ret</t>
  </si>
  <si>
    <t>C9</t>
  </si>
  <si>
    <t>C10</t>
  </si>
  <si>
    <t>.LC0:
        .string "This won't be printed"
main:
        push    rbp
        mov     rbp, rsp
        sub     rsp, 16
        mov     DWORD PTR [rbp-4], 1
        jmp     .L2
.L6:
        mov     eax, DWORD PTR [rbp-4]
        and     eax, 1
        test    eax, eax
        jne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jmp     .L4
.L3:
        cmp     DWORD PTR [rbp-4], 0
        jle     .L5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jmp     .L4
.L5: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.L4:
        add     DWORD PTR [rbp-4], 1
.L2:
        cmp     DWORD PTR [rbp-4], 10
        jle     .L6
        mov     eax, 0
        leave
        ret</t>
  </si>
  <si>
    <t>C11</t>
  </si>
  <si>
    <t>main:
        push    rbp
        mov     rbp, rsp
        sub     rsp, 16
        mov     DWORD PTR [rbp-4], 1
        jmp     .L2
.L9:
        mov     DWORD PTR [rbp-8], 2374
        jmp     .L3
.L4:
        pxor    xmm1, xmm1
        cvtsi2sd        xmm1, DWORD PTR [rbp-8]
        movsd   xmm0, QWORD PTR .LC0[rip]
        mulsd   xmm0, xmm1
        cvttsd2si       eax, xmm0
        mov     DWORD PTR [rbp-8], eax
.L3:
        cmp     DWORD PTR [rbp-8], 8999
        jle     .L4
        mov     DWORD PTR [rbp-12], 1
        jmp     .L5
.L6:
        mov     eax, DWORD PTR [rbp-12]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add     DWORD PTR [rbp-12], 1
.L5:
        cmp     DWORD PTR [rbp-12], 5
        jle     .L6
        mov     DWORD PTR [rbp-16], 6
        jmp     .L7
.L8:
        mov     eax, DWORD PTR [rbp-16]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add     DWORD PTR [rbp-16], 1
.L7:
        cmp     DWORD PTR [rbp-16], 10
        jle     .L8
        sub     DWORD PTR [rbp-4], 1
.L2:
        cmp     DWORD PTR [rbp-4], 0
        jg      .L9
        mov     eax, 0
        leave
        ret
.LC0:
        .long   0
        .long   1073217536</t>
  </si>
  <si>
    <t>C12</t>
  </si>
  <si>
    <t xml:space="preserve">#include&lt;iostream&gt;
int main(){for(int i=1;i&lt;=10;i++){std::cout&lt;&lt;i&lt;&lt;std::endl;}}
</t>
  </si>
  <si>
    <t>C13</t>
  </si>
  <si>
    <t>main:
        push    rbp
        mov     rbp, rsp
        sub     rsp, 32
        mov     DWORD PTR [rbp-4], 38
        jmp     .L2
.L11:
        mov     eax, DWORD PTR [rbp-4]
        mov     DWORD PTR [rbp-8], eax
        cmp     DWORD PTR [rbp-8], 47
        jne     .L3
        mov     eax, DWORD PTR [rbp-8]
        add     eax, 2
        movsx   eax, al
        mov     esi, eax
        mov     edi, OFFSET FLAT:_ZSt4cout
        call    std::basic_ostream&lt;char, std::char_traits&lt;char&gt; &gt;&amp; std::operator&lt;&lt; &lt;std::char_traits&lt;char&gt; &gt;(std::basic_ostream&lt;char, std::char_traits&lt;char&gt; &gt;&amp;, char)
        mov     rdx, rax
        mov     eax, DWORD PTR [rbp-8]
        add     eax, 1
        movsx   eax, al
        mov     esi, eax
        mov     rdi, rdx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jmp     .L4
.L3:
        mov     DWORD PTR [rbp-12], 0
        jmp     .L5
.L6:
        add     DWORD PTR [rbp-8], 1
        add     DWORD PTR [rbp-12], 1
.L5:
        cmp     DWORD PTR [rbp-12], 10
        jle     .L6
        mov     DWORD PTR [rbp-16], 0
        jmp     .L7
.L8:
        sub     DWORD PTR [rbp-8], 1
        add     DWORD PTR [rbp-16], 1
.L7:
        cmp     DWORD PTR [rbp-16], 10
        jle     .L8
        mov     DWORD PTR [rbp-20], 0
        jmp     .L9
.L10:
        add     DWORD PTR [rbp-8], 1
        add     DWORD PTR [rbp-20], 1
.L9:
        cmp     DWORD PTR [rbp-20], 10
        jle     .L10
        mov     eax, DWORD PTR [rbp-8]
        movsx   eax, al
        mov     esi, eax
        mov     edi, OFFSET FLAT:_ZSt4cout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.L4:
        add     DWORD PTR [rbp-4], 1
.L2:
        cmp     DWORD PTR [rbp-4], 47
        jle     .L11
        mov     eax, 0
        leave
        ret</t>
  </si>
  <si>
    <t>C14</t>
  </si>
  <si>
    <t>.LC0:
        .string ""
main:
        push    rbp
        mov     rbp, rsp
        push    rbx
        sub     rsp, 40
        mov     DWORD PTR [rbp-20], 0
        jmp     .L2
.L9:
        mov     DWORD PTR [rbp-24], 1
        jmp     .L3
.L6:
        mov     DWORD PTR [rbp-28], 0
        jmp     .L4
.L5:
        mov     edx, DWORD PTR [rbp-24]
        mov     eax, DWORD PTR [rbp-20]
        add     eax, edx
        mov     esi, 2
        mov     edi, eax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movq    rbx, xmm0
        mov     eax, DWORD PTR [rbp-24]
        sub     eax, 1
        mov     esi, 2
        mov     edi, eax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movq    xmm1, rbx
        subsd   xmm1, xmm0
        cvttsd2si       eax, xmm1
        mov     DWORD PTR [rbp-36], eax
        mov     eax, DWORD PTR [rbp-20]
        lea     ecx, [rax+1]
        mov     eax, DWORD PTR [rbp-36]
        cdq
        idiv    ecx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add     DWORD PTR [rbp-28], 1
.L4:
        cmp     DWORD PTR [rbp-28], 0
        jle     .L5
        add     DWORD PTR [rbp-24], 1
.L3:
        cmp     DWORD PTR [rbp-24], 10
        jle     .L6
        mov     DWORD PTR [rbp-32], 1
        jmp     .L7
.L8:
        mov     esi, OFFSET FLAT:.LC0
        mov     edi, OFFSET FLAT:_ZSt4cout
        call    std::basic_ostream&lt;char, std::char_traits&lt;char&gt; &gt;&amp; std::operator&lt;&lt; &lt;std::char_traits&lt;char&gt; &gt;(std::basic_ostream&lt;char, std::char_traits&lt;char&gt; &gt;&amp;, char const*)
        add     DWORD PTR [rbp-32], 1
.L7:
        cmp     DWORD PTR [rbp-32], 10
        jle     .L8
        add     DWORD PTR [rbp-20], 1
.L2:
        cmp     DWORD PTR [rbp-20], 0
        jle     .L9
        mov     eax, 0
        mov     rbx, QWORD PTR [rbp-8]
        leave
        ret</t>
  </si>
  <si>
    <t>C15</t>
  </si>
  <si>
    <t>formatYear(int):
        push    rbp
        mov     rbp, rsp
        sub     rsp, 32
        mov     DWORD PTR [rbp-20], edi
        mov     DWORD PTR [rbp-4], 0
        jmp     .L2
.L3:
        add     DWORD PTR [rbp-20], 1
        add     DWORD PTR [rbp-4], 1
.L2:
        cmp     DWORD PTR [rbp-4], 10
        jle     .L3
        mov     DWORD PTR [rbp-8], 0
        jmp     .L4
.L5:
        sub     DWORD PTR [rbp-20], 1
        add     DWORD PTR [rbp-8], 1
.L4:
        cmp     DWORD PTR [rbp-8], 10
        jle     .L5
        mov     DWORD PTR [rbp-12], 0
        jmp     .L6
.L7:
        add     DWORD PTR [rbp-20], 1
        add     DWORD PTR [rbp-12], 1
.L6:
        cmp     DWORD PTR [rbp-12], 10
        jle     .L7
        mov     eax, DWORD PTR [rbp-20]
        movsx   eax, al
        mov     esi, eax
        mov     edi, OFFSET FLAT:_ZSt4cout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nop
        leave
        ret
getYear(int):
        push    rbp
        mov     rbp, rsp
        sub     rsp, 32
        mov     DWORD PTR [rbp-20], edi
        cmp     DWORD PTR [rbp-20], 47
        jne     .L9
        mov     eax, DWORD PTR [rbp-20]
        add     eax, 2
        movsx   eax, al
        mov     esi, eax
        mov     edi, OFFSET FLAT:_ZSt4cout
        call    std::basic_ostream&lt;char, std::char_traits&lt;char&gt; &gt;&amp; std::operator&lt;&lt; &lt;std::char_traits&lt;char&gt; &gt;(std::basic_ostream&lt;char, std::char_traits&lt;char&gt; &gt;&amp;, char)
        mov     rdx, rax
        mov     eax, DWORD PTR [rbp-20]
        add     eax, 1
        movsx   eax, al
        mov     esi, eax
        mov     rdi, rdx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DWORD PTR [rbp-4], 2374
        jmp     .L10
.L11:
        pxor    xmm1, xmm1
        cvtsi2sd        xmm1, DWORD PTR [rbp-4]
        movsd   xmm0, QWORD PTR .LC0[rip]
        mulsd   xmm0, xmm1
        cvttsd2si       eax, xmm0
        mov     DWORD PTR [rbp-4], eax
.L10:
        cmp     DWORD PTR [rbp-4], 8999
        jle     .L11
        jmp     .L13
.L9:
        mov     eax, DWORD PTR [rbp-20]
        mov     edi, eax
        call    formatYear(int)
.L13:
        nop
        leave
        ret
findYear(int):
        push    rbp
        mov     rbp, rsp
        sub     rsp, 32
        mov     DWORD PTR [rbp-20], edi
        cmp     DWORD PTR [rbp-20], 47
        jg      .L17
        mov     eax, DWORD PTR [rbp-20]
        mov     DWORD PTR [rbp-4], eax
        mov     eax, DWORD PTR [rbp-4]
        mov     edi, eax
        call    getYear(int)
        add     DWORD PTR [rbp-20], 1
        mov     eax, DWORD PTR [rbp-20]
        mov     edi, eax
        call    findYear(int)
        jmp     .L14
.L17:
        nop
.L14:
        leave
        ret
.LC1:
        .string "Welcome, this program tracks birth years."
main:
        push    rbp
        mov     rbp, rsp
        sub     rsp, 32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[rbp-4], 0
        mov     DWORD PTR [rbp-8], 0
        mov     DWORD PTR [rbp-12], 0
        mov     DWORD PTR [rbp-16], 0
        mov     DWORD PTR [rbp-20], 0
        mov     DWORD PTR [rbp-24], 0
        mov     DWORD PTR [rbp-28], 0
        mov     edi, 38
        call    findYear(int)
        mov     eax, 0
        leave
        ret
.LC0:
        .long   0
        .long   1073217536</t>
  </si>
  <si>
    <t>C16</t>
  </si>
  <si>
    <t>main:
        push    rbp
        mov     rbp, rsp
        push    rbx
        sub     rsp, 440
        lea     rax, [rbp-448]
        mov     rdi, rax
        call    std::__cxx11::basic_ostringstream&lt;char, std::char_traits&lt;char&gt;, std::allocator&lt;char&gt; &gt;::basic_ostringstream() [complete object constructor]
        mov     DWORD PTR [rbp-20], 1
        jmp     .L2
.L3:
        mov     edx, DWORD PTR [rbp-20]
        lea     rax, [rbp-448]
        mov     esi, edx
        mov     rdi, rax
        call    std::basic_ostream&lt;char, std::char_traits&lt;char&gt; &gt;::operator&lt;&lt;(int)
        add     DWORD PTR [rbp-20], 1
.L2:
        cmp     DWORD PTR [rbp-20], 10
        jle     .L3
        lea     rax, [rbp-64]
        lea     rdx, [rbp-448]
        mov     rsi, rdx
        mov     rdi, rax
        call    std::__cxx11::basic_ostringstream&lt;char, std::char_traits&lt;char&gt;, std::allocator&lt;char&gt; &gt;::str() const
        lea     rax, [rbp-64]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[rbp-64]
        mov     rdi, rax
        call    std::__cxx11::basic_string&lt;char, std::char_traits&lt;char&gt;, std::allocator&lt;char&gt; &gt;::~basic_string() [complete object destructor]
        lea     rax, [rbp-448]
        mov     rdi, rax
        call    std::__cxx11::basic_ostringstream&lt;char, std::char_traits&lt;char&gt;, std::allocator&lt;char&gt; &gt;::~basic_ostringstream() [complete object destructor]
        mov     eax, 0
        jmp     .L9
        mov     rbx, rax
        lea     rax, [rbp-64]
        mov     rdi, rax
        call    std::__cxx11::basic_string&lt;char, std::char_traits&lt;char&gt;, std::allocator&lt;char&gt; &gt;::~basic_string() [complete object destructor]
        jmp     .L6
        mov     rbx, rax
.L6:
        lea     rax, [rbp-448]
        mov     rdi, rax
        call    std::__cxx11::basic_ostringstream&lt;char, std::char_traits&lt;char&gt;, std::allocator&lt;char&gt; &gt;::~basic_ostringstream() [complete object destructor]
        mov     rax, rbx
        mov     rdi, rax
        call    _Unwind_Resume
.L9:
        mov     rbx, QWORD PTR [rbp-8]
        leave
        ret</t>
  </si>
  <si>
    <t>.LC0:
        .string "First nested if statement executed!"
.LC1:
        .string "Second nested if statement executed!"
.LC2:
        .string "Third nested if statement executed!"
main:
        push    rbp
        mov     rbp, rsp
        sub     rsp, 16
        mov     DWORD PTR [rbp-4], 0
        mov     BYTE PTR [rbp-9], 97
        mov     BYTE PTR [rbp-10], 98
        mov     BYTE PTR [rbp-11], 99
        mov     DWORD PTR [rbp-8], 1
        jmp     .L2
.L6:
        mov     eax, DWORD PTR [rbp-8]
        add     DWORD PTR [rbp-4], eax
        cmp     DWORD PTR [rbp-8], 5
        jle     .L3
        cmp     BYTE PTR [rbp-9], 97
        jne     .L4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.L3
.L4:
        cmp     BYTE PTR [rbp-10], 98
        jne     .L5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.L3
.L5: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.L3:
        add     DWORD PTR [rbp-8], 1
.L2:
        cmp     DWORD PTR [rbp-8], 10
        jle     .L6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</si>
  <si>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.LC0:
        .string "This a secret math computer. This gives the number of people in the U.S."
main:
        push    rbp
        mov     rbp, rsp
        sub     rsp, 16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[rbp-4], 0
        mov     DWORD PTR [rbp-8], 1
        jmp     .L2
.L3:
        mov     eax, DWORD PTR [rbp-8]
        add     DWORD PTR [rbp-4], eax
        add     DWORD PTR [rbp-8], 1
.L2:
        cmp     DWORD PTR [rbp-8], 10
        jle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</si>
  <si>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addNumbers(int):
        push    rbp
        mov     rbp, rsp
        sub     rsp, 16
        mov     DWORD PTR [rbp-4], edi
        cmp     DWORD PTR [rbp-4], 0
        jle     .L2
        mov     eax, DWORD PTR [rbp-4]
        sub     eax, 1
        mov     edi, eax
        call    addNumbers(int)
        mov     edx, DWORD PTR [rbp-4]
        add     eax, edx
        jmp     .L3
.L2:
        mov     eax, 0
.L3:
        leave
        ret
main:
        push    rbp
        mov     rbp, rsp
        mov     edi, 10
        call    addNumbers(int)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pop     rbp
        ret</t>
  </si>
  <si>
    <t>main:
        push    rbp
        mov     rbp, rsp
        sub     rsp, 16
        mov     DWORD PTR [rbp-4], 0
        mov     DWORD PTR [rbp-8], 1
        jmp     .L2
.L3:
        mov     eax, DWORD PTR [rbp-8]
        add     DWORD PTR [rbp-4], eax
        add     DWORD PTR [rbp-8], 1
.L2:
        cmp     DWORD PTR [rbp-8], 10
        jle     .L3
        mov     eax, DWORD PTR [rbp-4]
        sub     eax, 50
        movsx   rdx, eax
        imul    rdx, rdx, 1717986919
        shr     rdx, 32
        sar     edx, 2
        sar     eax, 31
        sub     edx, eax
        mov     eax, edx
        add     eax, 53
        movsx   eax, al
        mov     esi, eax
        mov     edi, OFFSET FLAT:_ZSt4cout
        call    std::basic_ostream&lt;char, std::char_traits&lt;char&gt; &gt;::put(char)
        mov     eax, DWORD PTR [rbp-4]
        lea     edx, [rax-50]
        movsx   rax, edx
        imul    rax, rax, 1717986919
        shr     rax, 32
        mov     ecx, eax
        sar     ecx, 2
        mov     eax, edx
        sar     eax, 31
        sub     ecx, eax
        mov     eax, ecx
        sal     eax, 2
        add     eax, ecx
        add     eax, eax
        mov     ecx, edx
        sub     ecx, eax
        mov     eax, ecx
        add     eax, 48
        movsx   eax, al
        mov     esi, eax
        mov     edi, OFFSET FLAT:_ZSt4cout
        call    std::basic_ostream&lt;char, std::char_traits&lt;char&gt; &gt;::put(char)
        mov     esi, 10
        mov     edi, OFFSET FLAT:_ZSt4cout
        call    std::basic_ostream&lt;char, std::char_traits&lt;char&gt; &gt;::put(char)
        mov     eax, 0
        leave
        ret</t>
  </si>
  <si>
    <t>main:
        push    rbp
        mov     rbp, rsp
        sub     rsp, 16
        mov     DWORD PTR [rbp-4], 0
        mov     DWORD PTR [rbp-8], 0
        jmp     .L2
.L3:
        mov     eax, DWORD PTR [rbp-8]
        add     DWORD PTR [rbp-4], eax
        add     DWORD PTR [rbp-8], 1
.L2:
        cmp     DWORD PTR [rbp-8], 10
        jle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</si>
  <si>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main:
        push    rbp
        mov     rbp, rsp
        sub     rsp, 16
        mov     DWORD PTR [rbp-4], 0
        mov     DWORD PTR [rbp-8], 1
        jmp     .L2
.L6:
        mov     ecx, DWORD PTR [rbp-8]
        movsx   rax, ecx
        imul    rax, rax, 1431655766
        shr     rax, 32
        mov     rdx, rax
        mov     eax, ecx
        sar     eax, 31
        sub     edx, eax
        mov     eax, edx
        add     eax, eax
        add     eax, edx
        sub     ecx, eax
        mov     edx, ecx
        test    edx, edx
        jne     .L3
        cmp     DWORD PTR [rbp-8], 0
        js      .L4
        mov     eax, DWORD PTR [rbp-8]
        add     DWORD PTR [rbp-4], eax
        jmp     .L5
.L4:
        sub     DWORD PTR [rbp-4], 100
        jmp     .L5
.L3:
        mov     eax, DWORD PTR [rbp-8]
        add     DWORD PTR [rbp-4], eax
.L5:
        add     DWORD PTR [rbp-8], 1
.L2:
        cmp     DWORD PTR [rbp-8], 10
        jle     .L6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</si>
  <si>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main:
        push    rbp
        mov     rbp, rsp
        sub     rsp, 96
        mov     DWORD PTR [rbp-4], 0
        mov     DWORD PTR [rbp-8], 0
        jmp     .L2
.L23:
        mov     DWORD PTR [rbp-12], 1
        jmp     .L3
.L4:
        mov     eax, DWORD PTR [rbp-12]
        add     DWORD PTR [rbp-4], eax
        add     DWORD PTR [rbp-12], 1
.L3:
        cmp     DWORD PTR [rbp-12], 1
        jle     .L4
        mov     DWORD PTR [rbp-16], 2
        jmp     .L5
.L6:
        mov     eax, DWORD PTR [rbp-16]
        add     DWORD PTR [rbp-4], eax
        add     DWORD PTR [rbp-16], 1
.L5:
        cmp     DWORD PTR [rbp-16], 2
        jle     .L6
        mov     DWORD PTR [rbp-20], 3
        jmp     .L7
.L8:
        mov     eax, DWORD PTR [rbp-20]
        add     DWORD PTR [rbp-4], eax
        add     DWORD PTR [rbp-20], 1
.L7:
        cmp     DWORD PTR [rbp-20], 3
        jle     .L8
        mov     DWORD PTR [rbp-24], 4
        jmp     .L9
.L10:
        mov     eax, DWORD PTR [rbp-24]
        add     DWORD PTR [rbp-4], eax
        add     DWORD PTR [rbp-24], 1
.L9:
        cmp     DWORD PTR [rbp-24], 4
        jle     .L10
        mov     DWORD PTR [rbp-28], 5
        jmp     .L11
.L12:
        mov     eax, DWORD PTR [rbp-28]
        add     DWORD PTR [rbp-4], eax
        add     DWORD PTR [rbp-28], 1
.L11:
        cmp     DWORD PTR [rbp-28], 5
        jle     .L12
        mov     DWORD PTR [rbp-32], 6
        jmp     .L13
.L14:
        mov     eax, DWORD PTR [rbp-32]
        add     DWORD PTR [rbp-4], eax
        add     DWORD PTR [rbp-32], 1
.L13:
        cmp     DWORD PTR [rbp-32], 6
        jle     .L14
        mov     DWORD PTR [rbp-36], 7
        jmp     .L15
.L16:
        mov     eax, DWORD PTR [rbp-36]
        add     DWORD PTR [rbp-4], eax
        add     DWORD PTR [rbp-36], 1
.L15:
        cmp     DWORD PTR [rbp-36], 7
        jle     .L16
        mov     DWORD PTR [rbp-40], 8
        jmp     .L17
.L18:
        mov     eax, DWORD PTR [rbp-40]
        add     DWORD PTR [rbp-4], eax
        add     DWORD PTR [rbp-40], 1
.L17:
        cmp     DWORD PTR [rbp-40], 8
        jle     .L18
        mov     DWORD PTR [rbp-44], 9
        jmp     .L19
.L20:
        mov     eax, DWORD PTR [rbp-44]
        add     DWORD PTR [rbp-4], eax
        add     DWORD PTR [rbp-44], 1
.L19:
        cmp     DWORD PTR [rbp-44], 9
        jle     .L20
        mov     DWORD PTR [rbp-48], 10
        jmp     .L21
.L22:
        mov     eax, DWORD PTR [rbp-48]
        add     DWORD PTR [rbp-4], eax
        add     DWORD PTR [rbp-48], 1
.L21:
        cmp     DWORD PTR [rbp-48], 10
        jle     .L22
        add     DWORD PTR [rbp-8], 1
.L2:
        cmp     DWORD PTR [rbp-8], 12
        jle     .L23
        mov     DWORD PTR [rbp-52], 0
        jmp     .L24
.L45:
        mov     DWORD PTR [rbp-56], 1
        jmp     .L25
.L26:
        mov     eax, DWORD PTR [rbp-56]
        sub     DWORD PTR [rbp-4], eax
        add     DWORD PTR [rbp-56], 1
.L25:
        cmp     DWORD PTR [rbp-56], 1
        jle     .L26
        mov     DWORD PTR [rbp-60], 2
        jmp     .L27
.L28:
        mov     eax, DWORD PTR [rbp-60]
        sub     DWORD PTR [rbp-4], eax
        add     DWORD PTR [rbp-60], 1
.L27:
        cmp     DWORD PTR [rbp-60], 2
        jle     .L28
        mov     DWORD PTR [rbp-64], 3
        jmp     .L29
.L30:
        mov     eax, DWORD PTR [rbp-64]
        sub     DWORD PTR [rbp-4], eax
        add     DWORD PTR [rbp-64], 1
.L29:
        cmp     DWORD PTR [rbp-64], 3
        jle     .L30
        mov     DWORD PTR [rbp-68], 4
        jmp     .L31
.L32:
        mov     eax, DWORD PTR [rbp-68]
        sub     DWORD PTR [rbp-4], eax
        add     DWORD PTR [rbp-68], 1
.L31:
        cmp     DWORD PTR [rbp-68], 4
        jle     .L32
        mov     DWORD PTR [rbp-72], 5
        jmp     .L33
.L34:
        mov     eax, DWORD PTR [rbp-72]
        sub     DWORD PTR [rbp-4], eax
        add     DWORD PTR [rbp-72], 1
.L33:
        cmp     DWORD PTR [rbp-72], 5
        jle     .L34
        mov     DWORD PTR [rbp-76], 6
        jmp     .L35
.L36:
        mov     eax, DWORD PTR [rbp-76]
        sub     DWORD PTR [rbp-4], eax
        add     DWORD PTR [rbp-76], 1
.L35:
        cmp     DWORD PTR [rbp-76], 6
        jle     .L36
        mov     DWORD PTR [rbp-80], 7
        jmp     .L37
.L38:
        mov     eax, DWORD PTR [rbp-80]
        sub     DWORD PTR [rbp-4], eax
        add     DWORD PTR [rbp-80], 1
.L37:
        cmp     DWORD PTR [rbp-80], 7
        jle     .L38
        mov     DWORD PTR [rbp-84], 8
        jmp     .L39
.L40:
        mov     eax, DWORD PTR [rbp-84]
        sub     DWORD PTR [rbp-4], eax
        add     DWORD PTR [rbp-84], 1
.L39:
        cmp     DWORD PTR [rbp-84], 8
        jle     .L40
        mov     DWORD PTR [rbp-88], 9
        jmp     .L41
.L42:
        mov     eax, DWORD PTR [rbp-88]
        sub     DWORD PTR [rbp-4], eax
        add     DWORD PTR [rbp-88], 1
.L41:
        cmp     DWORD PTR [rbp-88], 9
        jle     .L42
        mov     DWORD PTR [rbp-92], 10
        jmp     .L43
.L44:
        mov     eax, DWORD PTR [rbp-92]
        sub     DWORD PTR [rbp-4], eax
        add     DWORD PTR [rbp-92], 1
.L43:
        cmp     DWORD PTR [rbp-92], 10
        jle     .L44
        add     DWORD PTR [rbp-52], 1
.L24:
        cmp     DWORD PTR [rbp-52], 11
        jle     .L45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</si>
  <si>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.LC0:
        .string "stoi"
.LC1:
        .string ""
main:
        push    rbp
        mov     rbp, rsp
        push    rbx
        sub     rsp, 88
        mov     DWORD PTR [rbp-20], 0
        mov     DWORD PTR [rbp-24], 38
        jmp     .L9
.L18:
        mov     eax, DWORD PTR [rbp-24]
        mov     DWORD PTR [rbp-28], eax
        cmp     DWORD PTR [rbp-28], 47
        jne     .L10
        lea     rax, [rbp-58]
        mov     QWORD PTR [rbp-48], rax
        nop
        nop
        lea     rdx, [rbp-58]
        lea     rax, [rbp-96]
        mov     esi, OFFSET FLAT:.LC1
        mov     rdi, rax
        call    std::__cxx11::basic_string&lt;char, std::char_traits&lt;char&gt;, std::allocator&lt;char&gt; &gt;::basic_string&lt;std::allocator&lt;char&gt; &gt;(char const*, std::allocator&lt;char&gt; const&amp;)
        lea     rax, [rbp-58]
        mov     rdi, rax
        call    std::__new_allocator&lt;char&gt;::~__new_allocator() [base object destructor]
        nop
        mov     eax, DWORD PTR [rbp-28]
        add     eax, 2
        movsx   edx, al
        lea     rax, [rbp-96]
        mov     esi, edx
        mov     rdi, rax
        call    std::__cxx11::basic_string&lt;char, std::char_traits&lt;char&gt;, std::allocator&lt;char&gt; &gt;::operator+=(char)
        mov     eax, DWORD PTR [rbp-28]
        add     eax, 1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add     DWORD PTR [rbp-20], eax
        lea     rax, [rbp-96]
        mov     rdi, rax
        call    std::__cxx11::basic_string&lt;char, std::char_traits&lt;char&gt;, std::allocator&lt;char&gt; &gt;::~basic_string() [complete object destructor]
        jmp     .L11
.L10:
        mov     DWORD PTR [rbp-32], 0
        jmp     .L12
.L13:
        add     DWORD PTR [rbp-28], 1
        add     DWORD PTR [rbp-32], 1
.L12:
        cmp     DWORD PTR [rbp-32], 10
        jle     .L13
        mov     DWORD PTR [rbp-36], 0
        jmp     .L14
.L15:
        sub     DWORD PTR [rbp-28], 1
        add     DWORD PTR [rbp-36], 1
.L14:
        cmp     DWORD PTR [rbp-36], 10
        jle     .L15
        mov     DWORD PTR [rbp-40], 0
        jmp     .L16
.L17:
        add     DWORD PTR [rbp-28], 1
        add     DWORD PTR [rbp-40], 1
.L16:
        cmp     DWORD PTR [rbp-40], 10
        jle     .L17
        lea     rax, [rbp-57]
        mov     QWORD PTR [rbp-56], rax
        nop
        nop
        lea     rdx, [rbp-57]
        lea     rax, [rbp-96]
        mov     esi, OFFSET FLAT:.LC1
        mov     rdi, rax
        call    std::__cxx11::basic_string&lt;char, std::char_traits&lt;char&gt;, std::allocator&lt;char&gt; &gt;::basic_string&lt;std::allocator&lt;char&gt; &gt;(char const*, std::allocator&lt;char&gt; const&amp;)
        lea     rax, [rbp-57]
        mov     rdi, rax
        call    std::__new_allocator&lt;char&gt;::~__new_allocator() [base object destructor]
        nop
        mov     eax, DWORD PTR [rbp-28]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add     DWORD PTR [rbp-20], eax
        lea     rax, [rbp-96]
        mov     rdi, rax
        call    std::__cxx11::basic_string&lt;char, std::char_traits&lt;char&gt;, std::allocator&lt;char&gt; &gt;::~basic_string() [complete object destructor]
.L11:
        add     DWORD PTR [rbp-24], 1
.L9:
        cmp     DWORD PTR [rbp-24], 47
        jle     .L18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jmp     .L28
        mov     rbx, rax
        lea     rax, [rbp-58]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mov     rbx, rax
        lea     rax, [rbp-57]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.L28:
        mov     rbx, QWORD PTR [rbp-8]
        leave
        ret
.LC2:
        .string "basic_string: construction from null is not valid"</t>
  </si>
  <si>
    <t>.LC0:
        .string "stoi"
.LC1:
        .string "What is your object?"
.LC2:
        .string "IDK"
.LC3:
        .string ""
main:
        push    rbp
        mov     rbp, rsp
        push    rbx
        sub     rsp, 88
        mov     DWORD PTR [rbp-20], 0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rdi, rax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[rbp-24], 38
        jmp     .L9
.L19:
        mov     eax, DWORD PTR [rbp-24]
        mov     DWORD PTR [rbp-28], eax
        cmp     DWORD PTR [rbp-24], 36
        jle     .L10
        cmp     DWORD PTR [rbp-28], 47
        jne     .L11
        lea     rax, [rbp-58]
        mov     QWORD PTR [rbp-48], rax
        nop
        nop
        lea     rdx, [rbp-58]
        lea     rax, [rbp-96]
        mov     esi, OFFSET FLAT:.LC3
        mov     rdi, rax
        call    std::__cxx11::basic_string&lt;char, std::char_traits&lt;char&gt;, std::allocator&lt;char&gt; &gt;::basic_string&lt;std::allocator&lt;char&gt; &gt;(char const*, std::allocator&lt;char&gt; const&amp;)
        lea     rax, [rbp-58]
        mov     rdi, rax
        call    std::__new_allocator&lt;char&gt;::~__new_allocator() [base object destructor]
        nop
        mov     eax, DWORD PTR [rbp-28]
        add     eax, 2
        movsx   edx, al
        lea     rax, [rbp-96]
        mov     esi, edx
        mov     rdi, rax
        call    std::__cxx11::basic_string&lt;char, std::char_traits&lt;char&gt;, std::allocator&lt;char&gt; &gt;::operator+=(char)
        mov     eax, DWORD PTR [rbp-28]
        add     eax, 1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add     DWORD PTR [rbp-20], eax
        lea     rax, [rbp-96]
        mov     rdi, rax
        call    std::__cxx11::basic_string&lt;char, std::char_traits&lt;char&gt;, std::allocator&lt;char&gt; &gt;::~basic_string() [complete object destructor]
        jmp     .L12
.L11:
        mov     DWORD PTR [rbp-32], 0
        jmp     .L13
.L14:
        add     DWORD PTR [rbp-28], 1
        add     DWORD PTR [rbp-32], 1
.L13:
        cmp     DWORD PTR [rbp-32], 10
        jle     .L14
        mov     DWORD PTR [rbp-36], 0
        jmp     .L15
.L16:
        sub     DWORD PTR [rbp-28], 1
        add     DWORD PTR [rbp-36], 1
.L15:
        cmp     DWORD PTR [rbp-36], 10
        jle     .L16
        mov     DWORD PTR [rbp-40], 0
        jmp     .L17
.L18:
        add     DWORD PTR [rbp-28], 1
        add     DWORD PTR [rbp-40], 1
.L17:
        cmp     DWORD PTR [rbp-40], 10
        jle     .L18
        lea     rax, [rbp-57]
        mov     QWORD PTR [rbp-56], rax
        nop
        nop
        lea     rdx, [rbp-57]
        lea     rax, [rbp-96]
        mov     esi, OFFSET FLAT:.LC3
        mov     rdi, rax
        call    std::__cxx11::basic_string&lt;char, std::char_traits&lt;char&gt;, std::allocator&lt;char&gt; &gt;::basic_string&lt;std::allocator&lt;char&gt; &gt;(char const*, std::allocator&lt;char&gt; const&amp;)
        lea     rax, [rbp-57]
        mov     rdi, rax
        call    std::__new_allocator&lt;char&gt;::~__new_allocator() [base object destructor]
        nop
        mov     eax, DWORD PTR [rbp-28]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add     DWORD PTR [rbp-20], eax
        lea     rax, [rbp-96]
        mov     rdi, rax
        call    std::__cxx11::basic_string&lt;char, std::char_traits&lt;char&gt;, std::allocator&lt;char&gt; &gt;::~basic_string() [complete object destructor]
        jmp     .L12
.L10:
        sub     DWORD PTR [rbp-20], 100
.L12:
        add     DWORD PTR [rbp-24], 1
.L9:
        cmp     DWORD PTR [rbp-24], 47
        jle     .L19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jmp     .L29
        mov     rbx, rax
        lea     rax, [rbp-58]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mov     rbx, rax
        lea     rax, [rbp-57]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.L29:
        mov     rbx, QWORD PTR [rbp-8]
        leave
        ret
.LC4:
        .string "basic_string: construction from null is not valid"</t>
  </si>
  <si>
    <t>.LC0:
        .string "["
.LC1:
        .string "]"
main:
        push    rbp
        mov     rbp, rsp
        push    rbx
        sub     rsp, 504
        mov     DWORD PTR [rbp-20], 0
        mov     DWORD PTR [rbp-24], 1
        jmp     .L7
.L8:
        mov     eax, DWORD PTR [rbp-24]
        add     DWORD PTR [rbp-20], eax
        add     DWORD PTR [rbp-24], 1
.L7:
        cmp     DWORD PTR [rbp-24], 10
        jle     .L8
        lea     rax, [rbp-480]
        mov     rdi, rax
        call    std::__cxx11::basic_ostringstream&lt;char, std::char_traits&lt;char&gt;, std::allocator&lt;char&gt; &gt;::basic_ostringstream() [complete object constructor]
        mov     edx, DWORD PTR [rbp-20]
        lea     rax, [rbp-480]
        mov     esi, edx
        mov     rdi, rax
        call    std::basic_ostream&lt;char, std::char_traits&lt;char&gt; &gt;::operator&lt;&lt;(int)
        lea     rax, [rbp-512]
        lea     rdx, [rbp-480]
        mov     rsi, rdx
        mov     rdi, rax
        call    std::__cxx11::basic_ostringstream&lt;char, std::char_traits&lt;char&gt;, std::allocator&lt;char&gt; &gt;::str() const
        lea     rax, [rbp-512]
        mov     rdi, rax
        call    std::__cxx11::basic_string&lt;char, std::char_traits&lt;char&gt;, std::allocator&lt;char&gt; &gt;::end()
        mov     rbx, rax
        lea     rax, [rbp-512]
        mov     rdi, rax
        call    std::__cxx11::basic_string&lt;char, std::char_traits&lt;char&gt;, std::allocator&lt;char&gt; &gt;::begin()
        mov     rsi, rbx
        mov     rdi, rax
        call    void std::reverse&lt;__gnu_cxx::__normal_iterator&lt;char*, std::__cxx11::basic_string&lt;char, std::char_traits&lt;char&gt;, std::allocator&lt;char&gt; &gt; &gt; &gt;(__gnu_cxx::__normal_iterator&lt;char*, std::__cxx11::basic_string&lt;char, std::char_traits&lt;char&gt;, std::allocator&lt;char&gt; &gt; &gt;, __gnu_cxx::__normal_iterator&lt;char*, std::__cxx11::basic_string&lt;char, std::char_traits&lt;char&gt;, std::allocator&lt;char&gt; &gt; &gt;)
        lea     rax, [rbp-64]
        lea     rdx, [rbp-512]
        mov     esi, OFFSET FLAT:.LC0
        mov     rdi, rax
        call    std::__cxx11::basic_string&lt;char, std::char_traits&lt;char&gt;, std::allocator&lt;char&gt; &gt; std::operator+&lt;char, std::char_traits&lt;char&gt;, std::allocator&lt;char&gt; &gt;(char const*, std::__cxx11::basic_string&lt;char, std::char_traits&lt;char&gt;, std::allocator&lt;char&gt; &gt; const&amp;)
        lea     rax, [rbp-96]
        lea     rcx, [rbp-64]
        mov     edx, OFFSET FLAT:.LC1
        mov     rsi, rcx
        mov     rdi, rax
        call    std::__cxx11::basic_string&lt;char, std::char_traits&lt;char&gt;, std::allocator&lt;char&gt; &gt; std::operator+&lt;char, std::char_traits&lt;char&gt;, std::allocator&lt;char&gt; &gt;(std::__cxx11::basic_string&lt;char, std::char_traits&lt;char&gt;, std::allocator&lt;char&gt; &gt;&amp;&amp;, char const*)
        lea     rdx, [rbp-96]
        lea     rax, [rbp-512]
        mov     rsi, rdx
        mov     rdi, rax
        call    std::__cxx11::basic_string&lt;char, std::char_traits&lt;char&gt;, std::allocator&lt;char&gt; &gt;::operator=(std::__cxx11::basic_string&lt;char, std::char_traits&lt;char&gt;, std::allocator&lt;char&gt; &gt;&amp;&amp;)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lea     rax, [rbp-512]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[rbp-512]
        mov     rdi, rax
        call    std::__cxx11::basic_string&lt;char, std::char_traits&lt;char&gt;, std::allocator&lt;char&gt; &gt;::~basic_string() [complete object destructor]
        lea     rax, [rbp-480]
        mov     rdi, rax
        call    std::__cxx11::basic_ostringstream&lt;char, std::char_traits&lt;char&gt;, std::allocator&lt;char&gt; &gt;::~basic_ostringstream() [complete object destructor]
        mov     eax, 0
        jmp     .L16
        mov     rbx, rax
        lea     rax, [rbp-64]
        mov     rdi, rax
        call    std::__cxx11::basic_string&lt;char, std::char_traits&lt;char&gt;, std::allocator&lt;char&gt; &gt;::~basic_string() [complete object destructor]
        jmp     .L11
        mov     rbx, rax
.L11:
        lea     rax, [rbp-512]
        mov     rdi, rax
        call    std::__cxx11::basic_string&lt;char, std::char_traits&lt;char&gt;, std::allocator&lt;char&gt; &gt;::~basic_string() [complete object destructor]
        jmp     .L12
        mov     rbx, rax
.L12:
        lea     rax, [rbp-480]
        mov     rdi, rax
        call    std::__cxx11::basic_ostringstream&lt;char, std::char_traits&lt;char&gt;, std::allocator&lt;char&gt; &gt;::~basic_ostringstream() [complete object destructor]
        mov     rax, rbx
        mov     rdi, rax
        call    _Unwind_Resume
.L16:
        mov     rbx, QWORD PTR [rbp-8]
        leave
        ret</t>
  </si>
  <si>
    <t>recursiveFunction(int, char, char, char):
        push    rbp
        mov     rbp, rsp
        sub     rsp, 16
        mov     DWORD PTR [rbp-4], edi
        mov     eax, ecx
        mov     ecx, esi
        mov     BYTE PTR [rbp-8], cl
        mov     BYTE PTR [rbp-12], dl
        mov     BYTE PTR [rbp-16], al
        cmp     DWORD PTR [rbp-4], 1
        jg      .L2
        mov     eax, 1
        jmp     .L7
.L2:
        cmp     BYTE PTR [rbp-8], 97
        jne     .L4
        movsx   ecx, BYTE PTR [rbp-8]
        movsx   edx, BYTE PTR [rbp-16]
        movsx   eax, BYTE PTR [rbp-12]
        mov     esi, DWORD PTR [rbp-4]
        lea     edi, [rsi-1]
        mov     esi, eax
        call    recursiveFunction(int, char, char, char)
        jmp     .L5
.L4:
        cmp     BYTE PTR [rbp-12], 98
        jne     .L6
        movsx   ecx, BYTE PTR [rbp-12]
        movsx   edx, BYTE PTR [rbp-8]
        movsx   eax, BYTE PTR [rbp-16]
        mov     esi, DWORD PTR [rbp-4]
        lea     edi, [rsi-1]
        mov     esi, eax
        call    recursiveFunction(int, char, char, char)
        jmp     .L5
.L6:
        movsx   ecx, BYTE PTR [rbp-16]
        movsx   edx, BYTE PTR [rbp-12]
        movsx   eax, BYTE PTR [rbp-8]
        mov     esi, DWORD PTR [rbp-4]
        lea     edi, [rsi-1]
        mov     esi, eax
        call    recursiveFunction(int, char, char, char)
.L5:
        ud2
.L7:
        leave
        ret
main:
        push    rbp
        mov     rbp, rsp
        sub     rsp, 16
        mov     DWORD PTR [rbp-4], 1
        mov     BYTE PTR [rbp-9], 120
        mov     BYTE PTR [rbp-10], 121
        mov     BYTE PTR [rbp-11], 122
        mov     DWORD PTR [rbp-8], 1
        jmp     .L9
.L10:
        mov     eax, DWORD PTR [rbp-4]
        imul    eax, DWORD PTR [rbp-8]
        mov     DWORD PTR [rbp-4], eax
        add     DWORD PTR [rbp-8], 1
.L9:
        cmp     DWORD PTR [rbp-8], 10
        jle     .L10
        movsx   ecx, BYTE PTR [rbp-11]
        movsx   edx, BYTE PTR [rbp-10]
        movsx   esi, BYTE PTR [rbp-9]
        mov     eax, DWORD PTR [rbp-4]
        mov     edi, eax
        call    recursiveFunction(int, char, char, char)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</si>
  <si>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.LC0:
        .string "Seconds that have passed: "
.LC1:
        .string " Mississippi"
main:
        push    rbp
        mov     rbp, rsp
        sub     rsp, 16
        mov     DWORD PTR [rbp-4], 1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[rbp-8], 1
        jmp     .L2
.L3:
        mov     eax, DWORD PTR [rbp-4]
        imul    eax, DWORD PTR [rbp-8]
        mov     DWORD PTR [rbp-4], eax
        mov     eax, DWORD PTR [rbp-8]
        mov     esi, eax
        mov     edi, OFFSET FLAT:_ZSt4cout
        call    std::basic_ostream&lt;char, std::char_traits&lt;char&gt; &gt;::operator&lt;&lt;(int)
        mov     esi, OFFSET FLAT:.LC1
        mov     rdi, rax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add     DWORD PTR [rbp-8], 1
.L2:
        cmp     DWORD PTR [rbp-8], 10
        jle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</si>
  <si>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multiplyNumbers(int):
        push    rbp
        mov     rbp, rsp
        sub     rsp, 16
        mov     DWORD PTR [rbp-4], edi
        cmp     DWORD PTR [rbp-4], 1
        jle     .L2
        mov     eax, DWORD PTR [rbp-4]
        sub     eax, 1
        mov     edi, eax
        call    multiplyNumbers(int)
        imul    eax, DWORD PTR [rbp-4]
        jmp     .L3
.L2:
        mov     eax, 1
.L3:
        leave
        ret
main:
        push    rbp
        mov     rbp, rsp
        mov     edi, 10
        call    multiplyNumbers(int)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pop     rbp
        ret</t>
  </si>
  <si>
    <t>main:
        push    rbp
        mov     rbp, rsp
        sub     rsp, 32
        mov     DWORD PTR [rbp-4], 1
        mov     DWORD PTR [rbp-8], 1
        jmp     .L2
.L3:
        mov     eax, DWORD PTR [rbp-4]
        imul    eax, DWORD PTR [rbp-8]
        mov     DWORD PTR [rbp-4], eax
        add     DWORD PTR [rbp-8], 1
.L2:
        cmp     DWORD PTR [rbp-8], 10
        jle     .L3
        mov     eax, DWORD PTR [rbp-4]
        mov     DWORD PTR [rbp-12], eax
        mov     DWORD PTR [rbp-16], 0
.L4:
        mov     edx, DWORD PTR [rbp-12]
        movsx   rax, edx
        imul    rax, rax, 1717986919
        shr     rax, 32
        mov     ecx, eax
        sar     ecx, 2
        mov     eax, edx
        sar     eax, 31
        sub     ecx, eax
        mov     eax, ecx
        sal     eax, 2
        add     eax, ecx
        add     eax, eax
        sub     edx, eax
        mov     ecx, edx
        mov     eax, ecx
        add     eax, 48
        mov     ecx, eax
        mov     eax, DWORD PTR [rbp-16]
        lea     edx, [rax+1]
        mov     DWORD PTR [rbp-16], edx
        cdqe
        mov     BYTE PTR [rbp-30+rax], cl
        mov     eax, DWORD PTR [rbp-12]
        movsx   rdx, eax
        imul    rdx, rdx, 1717986919
        shr     rdx, 32
        mov     ecx, edx
        sar     ecx, 2
        cdq
        mov     eax, ecx
        sub     eax, edx
        mov     DWORD PTR [rbp-12], eax
        cmp     DWORD PTR [rbp-12], 0
        jne     .L4
        mov     eax, DWORD PTR [rbp-16]
        sub     eax, 1
        mov     DWORD PTR [rbp-20], eax
        jmp     .L5
.L6:
        mov     eax, DWORD PTR [rbp-20]
        cdqe
        movzx   eax, BYTE PTR [rbp-30+rax]
        movsx   eax, al
        mov     esi, eax
        mov     edi, OFFSET FLAT:_ZSt4cout
        call    std::basic_ostream&lt;char, std::char_traits&lt;char&gt; &gt;::put(char)
        sub     DWORD PTR [rbp-20], 1
.L5:
        cmp     DWORD PTR [rbp-20], 0
        jns     .L6
        mov     esi, 10
        mov     edi, OFFSET FLAT:_ZSt4cout
        call    std::basic_ostream&lt;char, std::char_traits&lt;char&gt; &gt;::put(char)
        mov     eax, 0
        leave
        ret</t>
  </si>
  <si>
    <t>main:
        push    rbp
        mov     rbp, rsp
        sub     rsp, 16
        mov     DWORD PTR [rbp-4], 1
        mov     DWORD PTR [rbp-8], 1
        jmp     .L2
.L7:
        mov     eax, DWORD PTR [rbp-8]
        and     eax, 1
        test    eax, eax
        jne     .L3
        cmp     DWORD PTR [rbp-8], 1
        jle     .L4
        mov     eax, DWORD PTR [rbp-4]
        imul    eax, DWORD PTR [rbp-8]
        mov     DWORD PTR [rbp-4], eax
        jmp     .L5
.L4:
        sub     DWORD PTR [rbp-4], 100
        jmp     .L5
.L3:
        cmp     DWORD PTR [rbp-8], 0
        jle     .L6
        mov     eax, DWORD PTR [rbp-4]
        imul    eax, DWORD PTR [rbp-8]
        mov     DWORD PTR [rbp-4], eax
        jmp     .L5
.L6:
        add     DWORD PTR [rbp-4], 1000
.L5:
        add     DWORD PTR [rbp-8], 1
.L2:
        cmp     DWORD PTR [rbp-8], 10
        jle     .L7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</si>
  <si>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main:
        push    rbp
        mov     rbp, rsp
        sub     rsp, 96
        mov     DWORD PTR [rbp-4], 1
        mov     DWORD PTR [rbp-8], 1
        jmp     .L2
.L3:
        mov     eax, DWORD PTR [rbp-4]
        imul    eax, DWORD PTR [rbp-8]
        mov     DWORD PTR [rbp-4], eax
        add     DWORD PTR [rbp-8], 1
.L2:
        cmp     DWORD PTR [rbp-8], 1
        jle     .L3
        mov     DWORD PTR [rbp-12], 2
        jmp     .L4
.L5:
        mov     eax, DWORD PTR [rbp-4]
        imul    eax, DWORD PTR [rbp-12]
        mov     DWORD PTR [rbp-4], eax
        add     DWORD PTR [rbp-12], 1
.L4:
        cmp     DWORD PTR [rbp-12], 2
        jle     .L5
        mov     DWORD PTR [rbp-16], 3
        jmp     .L6
.L7:
        mov     eax, DWORD PTR [rbp-4]
        imul    eax, DWORD PTR [rbp-16]
        mov     DWORD PTR [rbp-4], eax
        add     DWORD PTR [rbp-16], 1
.L6:
        cmp     DWORD PTR [rbp-16], 3
        jle     .L7
        mov     DWORD PTR [rbp-20], 4
        jmp     .L8
.L9:
        mov     eax, DWORD PTR [rbp-4]
        imul    eax, DWORD PTR [rbp-20]
        mov     DWORD PTR [rbp-4], eax
        add     DWORD PTR [rbp-20], 1
.L8:
        cmp     DWORD PTR [rbp-20], 4
        jle     .L9
        mov     DWORD PTR [rbp-24], 5
        jmp     .L10
.L11:
        mov     eax, DWORD PTR [rbp-4]
        imul    eax, DWORD PTR [rbp-24]
        mov     DWORD PTR [rbp-4], eax
        add     DWORD PTR [rbp-24], 1
.L10:
        cmp     DWORD PTR [rbp-24], 5
        jle     .L11
        mov     DWORD PTR [rbp-28], 6
        jmp     .L12
.L13:
        mov     eax, DWORD PTR [rbp-4]
        imul    eax, DWORD PTR [rbp-28]
        mov     DWORD PTR [rbp-4], eax
        add     DWORD PTR [rbp-28], 1
.L12:
        cmp     DWORD PTR [rbp-28], 6
        jle     .L13
        mov     DWORD PTR [rbp-32], 7
        jmp     .L14
.L15:
        mov     eax, DWORD PTR [rbp-4]
        imul    eax, DWORD PTR [rbp-32]
        mov     DWORD PTR [rbp-4], eax
        add     DWORD PTR [rbp-32], 1
.L14:
        cmp     DWORD PTR [rbp-32], 7
        jle     .L15
        mov     DWORD PTR [rbp-36], 8
        jmp     .L16
.L17:
        mov     eax, DWORD PTR [rbp-4]
        imul    eax, DWORD PTR [rbp-36]
        mov     DWORD PTR [rbp-4], eax
        add     DWORD PTR [rbp-36], 1
.L16:
        cmp     DWORD PTR [rbp-36], 8
        jle     .L17
        mov     DWORD PTR [rbp-40], 9
        jmp     .L18
.L19:
        mov     eax, DWORD PTR [rbp-4]
        imul    eax, DWORD PTR [rbp-40]
        mov     DWORD PTR [rbp-4], eax
        add     DWORD PTR [rbp-40], 1
.L18:
        cmp     DWORD PTR [rbp-40], 9
        jle     .L19
        mov     DWORD PTR [rbp-44], 10
        jmp     .L20
.L21:
        mov     eax, DWORD PTR [rbp-4]
        imul    eax, DWORD PTR [rbp-44]
        mov     DWORD PTR [rbp-4], eax
        add     DWORD PTR [rbp-44], 1
.L20:
        cmp     DWORD PTR [rbp-44], 10
        jle     .L21
        mov     DWORD PTR [rbp-48], 0
        jmp     .L22
.L43:
        mov     DWORD PTR [rbp-52], 1
        jmp     .L23
.L24:
        mov     eax, DWORD PTR [rbp-52]
        add     DWORD PTR [rbp-4], eax
        add     DWORD PTR [rbp-52], 1
.L23:
        cmp     DWORD PTR [rbp-52], 1
        jle     .L24
        mov     DWORD PTR [rbp-56], 2
        jmp     .L25
.L26:
        mov     eax, DWORD PTR [rbp-56]
        sub     eax, 1
        sub     DWORD PTR [rbp-4], eax
        mov     eax, DWORD PTR [rbp-56]
        add     DWORD PTR [rbp-4], eax
        add     DWORD PTR [rbp-56], 1
.L25:
        cmp     DWORD PTR [rbp-56], 2
        jle     .L26
        mov     DWORD PTR [rbp-60], 3
        jmp     .L27
.L28:
        mov     eax, DWORD PTR [rbp-60]
        sub     eax, 1
        sub     DWORD PTR [rbp-4], eax
        mov     eax, DWORD PTR [rbp-60]
        add     DWORD PTR [rbp-4], eax
        add     DWORD PTR [rbp-60], 1
.L27:
        cmp     DWORD PTR [rbp-60], 3
        jle     .L28
        mov     DWORD PTR [rbp-64], 4
        jmp     .L29
.L30:
        mov     eax, DWORD PTR [rbp-64]
        sub     eax, 1
        sub     DWORD PTR [rbp-4], eax
        mov     eax, DWORD PTR [rbp-64]
        add     DWORD PTR [rbp-4], eax
        add     DWORD PTR [rbp-64], 1
.L29:
        cmp     DWORD PTR [rbp-64], 4
        jle     .L30
        mov     DWORD PTR [rbp-68], 5
        jmp     .L31
.L32:
        mov     eax, DWORD PTR [rbp-68]
        sub     eax, 1
        sub     DWORD PTR [rbp-4], eax
        mov     eax, DWORD PTR [rbp-68]
        add     DWORD PTR [rbp-4], eax
        add     DWORD PTR [rbp-68], 1
.L31:
        cmp     DWORD PTR [rbp-68], 5
        jle     .L32
        mov     DWORD PTR [rbp-72], 6
        jmp     .L33
.L34:
        mov     eax, DWORD PTR [rbp-72]
        sub     eax, 1
        sub     DWORD PTR [rbp-4], eax
        mov     eax, DWORD PTR [rbp-72]
        add     DWORD PTR [rbp-4], eax
        add     DWORD PTR [rbp-72], 1
.L33:
        cmp     DWORD PTR [rbp-72], 6
        jle     .L34
        mov     DWORD PTR [rbp-76], 7
        jmp     .L35
.L36:
        mov     eax, DWORD PTR [rbp-76]
        sub     eax, 1
        sub     DWORD PTR [rbp-4], eax
        mov     eax, DWORD PTR [rbp-76]
        add     DWORD PTR [rbp-4], eax
        add     DWORD PTR [rbp-76], 1
.L35:
        cmp     DWORD PTR [rbp-76], 7
        jle     .L36
        mov     DWORD PTR [rbp-80], 8
        jmp     .L37
.L38:
        mov     eax, DWORD PTR [rbp-80]
        sub     eax, 1
        sub     DWORD PTR [rbp-4], eax
        mov     eax, DWORD PTR [rbp-80]
        add     DWORD PTR [rbp-4], eax
        add     DWORD PTR [rbp-80], 1
.L37:
        cmp     DWORD PTR [rbp-80], 8
        jle     .L38
        mov     DWORD PTR [rbp-84], 9
        jmp     .L39
.L40:
        mov     eax, DWORD PTR [rbp-84]
        sub     eax, 1
        sub     DWORD PTR [rbp-4], eax
        mov     eax, DWORD PTR [rbp-84]
        add     DWORD PTR [rbp-4], eax
        add     DWORD PTR [rbp-84], 1
.L39:
        cmp     DWORD PTR [rbp-84], 9
        jle     .L40
        mov     DWORD PTR [rbp-88], 10
        jmp     .L41
.L42:
        mov     eax, DWORD PTR [rbp-88]
        sub     eax, 1
        sub     DWORD PTR [rbp-4], eax
        mov     eax, DWORD PTR [rbp-88]
        add     DWORD PTR [rbp-4], eax
        add     DWORD PTR [rbp-88], 1
.L41:
        cmp     DWORD PTR [rbp-88], 10
        jle     .L42
        sub     DWORD PTR [rbp-4], 10
        add     DWORD PTR [rbp-48], 1
.L22:
        cmp     DWORD PTR [rbp-48], 11
        jle     .L43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</si>
  <si>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.LC0:
        .string "stoi"
.LC1:
        .string ""
main:
        push    rbp
        mov     rbp, rsp
        push    rbx
        sub     rsp, 88
        mov     DWORD PTR [rbp-20], 1
        mov     DWORD PTR [rbp-24], 38
        jmp     .L9
.L18:
        mov     eax, DWORD PTR [rbp-24]
        mov     DWORD PTR [rbp-28], eax
        cmp     DWORD PTR [rbp-28], 47
        jne     .L10
        lea     rax, [rbp-58]
        mov     QWORD PTR [rbp-48], rax
        nop
        nop
        lea     rdx, [rbp-58]
        lea     rax, [rbp-96]
        mov     esi, OFFSET FLAT:.LC1
        mov     rdi, rax
        call    std::__cxx11::basic_string&lt;char, std::char_traits&lt;char&gt;, std::allocator&lt;char&gt; &gt;::basic_string&lt;std::allocator&lt;char&gt; &gt;(char const*, std::allocator&lt;char&gt; const&amp;)
        lea     rax, [rbp-58]
        mov     rdi, rax
        call    std::__new_allocator&lt;char&gt;::~__new_allocator() [base object destructor]
        nop
        mov     eax, DWORD PTR [rbp-28]
        add     eax, 2
        movsx   edx, al
        lea     rax, [rbp-96]
        mov     esi, edx
        mov     rdi, rax
        call    std::__cxx11::basic_string&lt;char, std::char_traits&lt;char&gt;, std::allocator&lt;char&gt; &gt;::operator+=(char)
        mov     eax, DWORD PTR [rbp-28]
        add     eax, 1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mov     edx, DWORD PTR [rbp-20]
        imul    eax, edx
        mov     DWORD PTR [rbp-20], eax
        lea     rax, [rbp-96]
        mov     rdi, rax
        call    std::__cxx11::basic_string&lt;char, std::char_traits&lt;char&gt;, std::allocator&lt;char&gt; &gt;::~basic_string() [complete object destructor]
        jmp     .L11
.L10:
        mov     DWORD PTR [rbp-32], 0
        jmp     .L12
.L13:
        add     DWORD PTR [rbp-28], 1
        add     DWORD PTR [rbp-32], 1
.L12:
        cmp     DWORD PTR [rbp-32], 10
        jle     .L13
        mov     DWORD PTR [rbp-36], 0
        jmp     .L14
.L15:
        sub     DWORD PTR [rbp-28], 1
        add     DWORD PTR [rbp-36], 1
.L14:
        cmp     DWORD PTR [rbp-36], 10
        jle     .L15
        mov     DWORD PTR [rbp-40], 0
        jmp     .L16
.L17:
        add     DWORD PTR [rbp-28], 1
        add     DWORD PTR [rbp-40], 1
.L16:
        cmp     DWORD PTR [rbp-40], 10
        jle     .L17
        lea     rax, [rbp-57]
        mov     QWORD PTR [rbp-56], rax
        nop
        nop
        lea     rdx, [rbp-57]
        lea     rax, [rbp-96]
        mov     esi, OFFSET FLAT:.LC1
        mov     rdi, rax
        call    std::__cxx11::basic_string&lt;char, std::char_traits&lt;char&gt;, std::allocator&lt;char&gt; &gt;::basic_string&lt;std::allocator&lt;char&gt; &gt;(char const*, std::allocator&lt;char&gt; const&amp;)
        lea     rax, [rbp-57]
        mov     rdi, rax
        call    std::__new_allocator&lt;char&gt;::~__new_allocator() [base object destructor]
        nop
        mov     eax, DWORD PTR [rbp-28]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mov     edx, DWORD PTR [rbp-20]
        imul    eax, edx
        mov     DWORD PTR [rbp-20], eax
        lea     rax, [rbp-96]
        mov     rdi, rax
        call    std::__cxx11::basic_string&lt;char, std::char_traits&lt;char&gt;, std::allocator&lt;char&gt; &gt;::~basic_string() [complete object destructor]
.L11:
        add     DWORD PTR [rbp-24], 1
.L9:
        cmp     DWORD PTR [rbp-24], 47
        jle     .L18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jmp     .L28
        mov     rbx, rax
        lea     rax, [rbp-58]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mov     rbx, rax
        lea     rax, [rbp-57]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.L28:
        mov     rbx, QWORD PTR [rbp-8]
        leave
        ret
.LC2:
        .string "basic_string: construction from null is not valid"</t>
  </si>
  <si>
    <t>main:
        push    rbp
        mov     rbp, rsp
        push    rbx
        sub     rsp, 40
        mov     DWORD PTR [rbp-20], 1
        mov     DWORD PTR [rbp-24], 0
        jmp     .L2
.L9:
        mov     DWORD PTR [rbp-28], 1
        jmp     .L3
.L6:
        mov     DWORD PTR [rbp-32], 0
        jmp     .L4
.L5:
        mov     eax, DWORD PTR [rbp-24]
        lea     edx, [rax+1]
        mov     eax, DWORD PTR [rbp-28]
        mov     esi, edx
        mov     edi, eax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movq    rbx, xmm0
        mov     eax, DWORD PTR [rbp-24]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movq    xmm1, rbx
        divsd   xmm1, xmm0
        cvttsd2si       eax, xmm1
        mov     DWORD PTR [rbp-44], eax
        mov     edx, DWORD PTR [rbp-20]
        mov     eax, DWORD PTR [rbp-24]
        add     edx, eax
        mov     eax, DWORD PTR [rbp-44]
        imul    eax, edx
        mov     DWORD PTR [rbp-20], eax
        add     DWORD PTR [rbp-32], 1
.L4:
        cmp     DWORD PTR [rbp-32], 0
        jle     .L5
        add     DWORD PTR [rbp-28], 1
.L3:
        cmp     DWORD PTR [rbp-28], 10
        jle     .L6
        mov     DWORD PTR [rbp-36], 1
        jmp     .L7
.L8:
        mov     eax, DWORD PTR [rbp-20]
        imul    eax, DWORD PTR [rbp-36]
        mov     DWORD PTR [rbp-20], eax
        add     DWORD PTR [rbp-36], 1
.L7:
        cmp     DWORD PTR [rbp-36], 1
        jle     .L8
        add     DWORD PTR [rbp-24], 1
.L2:
        cmp     DWORD PTR [rbp-24], 0
        jle     .L9
        mov     DWORD PTR [rbp-40], 1
        mov     eax, DWORD PTR [rbp-20]
        imul    eax, DWORD PTR [rbp-40]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mov     rbx, QWORD PTR [rbp-8]
        leave
        ret</t>
  </si>
  <si>
    <t>.LC0:
        .string "stoi"
.LC1:
        .string ""
main:
        push    rbp
        mov     rbp, rsp
        push    rbx
        sub     rsp, 88
        mov     DWORD PTR [rbp-20], 1
        mov     DWORD PTR [rbp-24], 38
        jmp     .L9
.L19:
        mov     eax, DWORD PTR [rbp-24]
        mov     DWORD PTR [rbp-28], eax
        cmp     DWORD PTR [rbp-24], 36
        jle     .L10
        cmp     DWORD PTR [rbp-28], 47
        jne     .L11
        lea     rax, [rbp-58]
        mov     QWORD PTR [rbp-48], rax
        nop
        nop
        lea     rdx, [rbp-58]
        lea     rax, [rbp-96]
        mov     esi, OFFSET FLAT:.LC1
        mov     rdi, rax
        call    std::__cxx11::basic_string&lt;char, std::char_traits&lt;char&gt;, std::allocator&lt;char&gt; &gt;::basic_string&lt;std::allocator&lt;char&gt; &gt;(char const*, std::allocator&lt;char&gt; const&amp;)
        lea     rax, [rbp-58]
        mov     rdi, rax
        call    std::__new_allocator&lt;char&gt;::~__new_allocator() [base object destructor]
        nop
        mov     eax, DWORD PTR [rbp-28]
        add     eax, 2
        movsx   edx, al
        lea     rax, [rbp-96]
        mov     esi, edx
        mov     rdi, rax
        call    std::__cxx11::basic_string&lt;char, std::char_traits&lt;char&gt;, std::allocator&lt;char&gt; &gt;::operator+=(char)
        mov     eax, DWORD PTR [rbp-28]
        add     eax, 1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mov     edx, DWORD PTR [rbp-20]
        imul    eax, edx
        mov     DWORD PTR [rbp-20], eax
        lea     rax, [rbp-96]
        mov     rdi, rax
        call    std::__cxx11::basic_string&lt;char, std::char_traits&lt;char&gt;, std::allocator&lt;char&gt; &gt;::~basic_string() [complete object destructor]
        jmp     .L10
.L11:
        cmp     DWORD PTR [rbp-24], 0
        jle     .L12
        mov     DWORD PTR [rbp-32], 0
        jmp     .L13
.L14:
        add     DWORD PTR [rbp-28], 1
        add     DWORD PTR [rbp-32], 1
.L13:
        cmp     DWORD PTR [rbp-32], 10
        jle     .L14
        mov     DWORD PTR [rbp-36], 0
        jmp     .L15
.L16:
        sub     DWORD PTR [rbp-28], 1
        add     DWORD PTR [rbp-36], 1
.L15:
        cmp     DWORD PTR [rbp-36], 10
        jle     .L16
        mov     DWORD PTR [rbp-40], 0
        jmp     .L17
.L18:
        add     DWORD PTR [rbp-28], 1
        add     DWORD PTR [rbp-40], 1
.L17:
        cmp     DWORD PTR [rbp-40], 10
        jle     .L18
.L12:
        lea     rax, [rbp-57]
        mov     QWORD PTR [rbp-56], rax
        nop
        nop
        lea     rdx, [rbp-57]
        lea     rax, [rbp-96]
        mov     esi, OFFSET FLAT:.LC1
        mov     rdi, rax
        call    std::__cxx11::basic_string&lt;char, std::char_traits&lt;char&gt;, std::allocator&lt;char&gt; &gt;::basic_string&lt;std::allocator&lt;char&gt; &gt;(char const*, std::allocator&lt;char&gt; const&amp;)
        lea     rax, [rbp-57]
        mov     rdi, rax
        call    std::__new_allocator&lt;char&gt;::~__new_allocator() [base object destructor]
        nop
        mov     eax, DWORD PTR [rbp-28]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mov     edx, DWORD PTR [rbp-20]
        imul    eax, edx
        mov     DWORD PTR [rbp-20], eax
        lea     rax, [rbp-96]
        mov     rdi, rax
        call    std::__cxx11::basic_string&lt;char, std::char_traits&lt;char&gt;, std::allocator&lt;char&gt; &gt;::~basic_string() [complete object destructor]
.L10:
        add     DWORD PTR [rbp-24], 1
.L9:
        cmp     DWORD PTR [rbp-24], 47
        jle     .L19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jmp     .L29
        mov     rbx, rax
        lea     rax, [rbp-58]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mov     rbx, rax
        lea     rax, [rbp-57]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.L29:
        mov     rbx, QWORD PTR [rbp-8]
        leave
        ret
.LC2:
        .string "basic_string: construction from null is not valid"</t>
  </si>
  <si>
    <t>.LC0:
        .string "["
.LC1:
        .string "]"
main:
        push    rbp
        mov     rbp, rsp
        push    rbx
        sub     rsp, 504
        mov     DWORD PTR [rbp-20], 1
        mov     DWORD PTR [rbp-24], 1
        jmp     .L7
.L8:
        mov     eax, DWORD PTR [rbp-20]
        imul    eax, DWORD PTR [rbp-24]
        mov     DWORD PTR [rbp-20], eax
        add     DWORD PTR [rbp-24], 1
.L7:
        cmp     DWORD PTR [rbp-24], 10
        jle     .L8
        lea     rax, [rbp-480]
        mov     rdi, rax
        call    std::__cxx11::basic_ostringstream&lt;char, std::char_traits&lt;char&gt;, std::allocator&lt;char&gt; &gt;::basic_ostringstream() [complete object constructor]
        mov     edx, DWORD PTR [rbp-20]
        lea     rax, [rbp-480]
        mov     esi, edx
        mov     rdi, rax
        call    std::basic_ostream&lt;char, std::char_traits&lt;char&gt; &gt;::operator&lt;&lt;(int)
        lea     rax, [rbp-512]
        lea     rdx, [rbp-480]
        mov     rsi, rdx
        mov     rdi, rax
        call    std::__cxx11::basic_ostringstream&lt;char, std::char_traits&lt;char&gt;, std::allocator&lt;char&gt; &gt;::str() const
        lea     rax, [rbp-512]
        mov     rdi, rax
        call    std::__cxx11::basic_string&lt;char, std::char_traits&lt;char&gt;, std::allocator&lt;char&gt; &gt;::end()
        mov     rbx, rax
        lea     rax, [rbp-512]
        mov     rdi, rax
        call    std::__cxx11::basic_string&lt;char, std::char_traits&lt;char&gt;, std::allocator&lt;char&gt; &gt;::begin()
        mov     rsi, rbx
        mov     rdi, rax
        call    void std::reverse&lt;__gnu_cxx::__normal_iterator&lt;char*, std::__cxx11::basic_string&lt;char, std::char_traits&lt;char&gt;, std::allocator&lt;char&gt; &gt; &gt; &gt;(__gnu_cxx::__normal_iterator&lt;char*, std::__cxx11::basic_string&lt;char, std::char_traits&lt;char&gt;, std::allocator&lt;char&gt; &gt; &gt;, __gnu_cxx::__normal_iterator&lt;char*, std::__cxx11::basic_string&lt;char, std::char_traits&lt;char&gt;, std::allocator&lt;char&gt; &gt; &gt;)
        lea     rax, [rbp-64]
        lea     rdx, [rbp-512]
        mov     esi, OFFSET FLAT:.LC0
        mov     rdi, rax
        call    std::__cxx11::basic_string&lt;char, std::char_traits&lt;char&gt;, std::allocator&lt;char&gt; &gt; std::operator+&lt;char, std::char_traits&lt;char&gt;, std::allocator&lt;char&gt; &gt;(char const*, std::__cxx11::basic_string&lt;char, std::char_traits&lt;char&gt;, std::allocator&lt;char&gt; &gt; const&amp;)
        lea     rax, [rbp-96]
        lea     rcx, [rbp-64]
        mov     edx, OFFSET FLAT:.LC1
        mov     rsi, rcx
        mov     rdi, rax
        call    std::__cxx11::basic_string&lt;char, std::char_traits&lt;char&gt;, std::allocator&lt;char&gt; &gt; std::operator+&lt;char, std::char_traits&lt;char&gt;, std::allocator&lt;char&gt; &gt;(std::__cxx11::basic_string&lt;char, std::char_traits&lt;char&gt;, std::allocator&lt;char&gt; &gt;&amp;&amp;, char const*)
        lea     rdx, [rbp-96]
        lea     rax, [rbp-512]
        mov     rsi, rdx
        mov     rdi, rax
        call    std::__cxx11::basic_string&lt;char, std::char_traits&lt;char&gt;, std::allocator&lt;char&gt; &gt;::operator=(std::__cxx11::basic_string&lt;char, std::char_traits&lt;char&gt;, std::allocator&lt;char&gt; &gt;&amp;&amp;)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lea     rax, [rbp-512]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[rbp-512]
        mov     rdi, rax
        call    std::__cxx11::basic_string&lt;char, std::char_traits&lt;char&gt;, std::allocator&lt;char&gt; &gt;::~basic_string() [complete object destructor]
        lea     rax, [rbp-480]
        mov     rdi, rax
        call    std::__cxx11::basic_ostringstream&lt;char, std::char_traits&lt;char&gt;, std::allocator&lt;char&gt; &gt;::~basic_ostringstream() [complete object destructor]
        mov     eax, 0
        jmp     .L16
        mov     rbx, rax
        lea     rax, [rbp-64]
        mov     rdi, rax
        call    std::__cxx11::basic_string&lt;char, std::char_traits&lt;char&gt;, std::allocator&lt;char&gt; &gt;::~basic_string() [complete object destructor]
        jmp     .L11
        mov     rbx, rax
.L11:
        lea     rax, [rbp-512]
        mov     rdi, rax
        call    std::__cxx11::basic_string&lt;char, std::char_traits&lt;char&gt;, std::allocator&lt;char&gt; &gt;::~basic_string() [complete object destructor]
        jmp     .L12
        mov     rbx, rax
.L12:
        lea     rax, [rbp-480]
        mov     rdi, rax
        call    std::__cxx11::basic_ostringstream&lt;char, std::char_traits&lt;char&gt;, std::allocator&lt;char&gt; &gt;::~basic_ostringstream() [complete object destructor]
        mov     rax, rbx
        mov     rdi, rax
        call    _Unwind_Resume
.L16:
        mov     rbx, QWORD PTR [rbp-8]
        leave
        ret</t>
  </si>
  <si>
    <t>recursiveFunction(int, char, char, char):
        push    rbp
        mov     rbp, rsp
        sub     rsp, 16
        mov     DWORD PTR [rbp-4], edi
        mov     eax, ecx
        mov     ecx, esi
        mov     BYTE PTR [rbp-8], cl
        mov     BYTE PTR [rbp-12], dl
        mov     BYTE PTR [rbp-16], al
        cmp     DWORD PTR [rbp-4], 0
        jle     .L8
        cmp     BYTE PTR [rbp-8], 97
        jne     .L6
        movsx   ecx, BYTE PTR [rbp-8]
        movsx   edx, BYTE PTR [rbp-16]
        movsx   eax, BYTE PTR [rbp-12]
        mov     esi, DWORD PTR [rbp-4]
        lea     edi, [rsi-1]
        mov     esi, eax
        call    recursiveFunction(int, char, char, char)
        jmp     .L3
.L6:
        cmp     BYTE PTR [rbp-12], 98
        jne     .L7
        movsx   ecx, BYTE PTR [rbp-12]
        movsx   edx, BYTE PTR [rbp-8]
        movsx   eax, BYTE PTR [rbp-16]
        mov     esi, DWORD PTR [rbp-4]
        lea     edi, [rsi-1]
        mov     esi, eax
        call    recursiveFunction(int, char, char, char)
        jmp     .L3
.L7:
        movsx   ecx, BYTE PTR [rbp-16]
        movsx   edx, BYTE PTR [rbp-12]
        movsx   eax, BYTE PTR [rbp-8]
        mov     esi, DWORD PTR [rbp-4]
        lea     edi, [rsi-1]
        mov     esi, eax
        call    recursiveFunction(int, char, char, char)
        jmp     .L3
.L8:
        nop
.L3:
        leave
        ret
main:
        push    rbp
        mov     rbp, rsp
        push    r13
        push    r12
        push    rbx
        sub     rsp, 72
        lea     rax, [rbp-80]
        mov     rdi, rax
        call    std::vector&lt;int, std::allocator&lt;int&gt; &gt;::vector() [complete object constructor]
        mov     DWORD PTR [rbp-40], 10
        mov     BYTE PTR [rbp-41], 120
        mov     BYTE PTR [rbp-42], 121
        mov     BYTE PTR [rbp-43], 122
        mov     eax, DWORD PTR [rbp-40]
        mov     DWORD PTR [rbp-84], eax
        jmp     .L13
.L15:
        mov     ecx, DWORD PTR [rbp-84]
        mov     eax, DWORD PTR [rbp-40]
        cdq
        idiv    ecx
        mov     ecx, edx
        mov     eax, ecx
        test    eax, eax
        jne     .L14
        lea     rdx, [rbp-84]
        lea     rax, [rbp-80]
        mov     rsi, rdx
        mov     rdi, rax
        call    std::vector&lt;int, std::allocator&lt;int&gt; &gt;::push_back(int const&amp;)
.L14:
        mov     eax, DWORD PTR [rbp-84]
        sub     eax, 1
        mov     DWORD PTR [rbp-84], eax
.L13:
        mov     eax, DWORD PTR [rbp-84]
        test    eax, eax
        jg      .L15
        movsx   r13d, BYTE PTR [rbp-43]
        movsx   r12d, BYTE PTR [rbp-42]
        movsx   ebx, BYTE PTR [rbp-41]
        lea     rax, [rbp-80]
        mov     rdi, rax
        call    std::vector&lt;int, std::allocator&lt;int&gt; &gt;::size() const
        mov     ecx, r13d
        mov     edx, r12d
        mov     esi, ebx
        mov     edi, eax
        call    recursiveFunction(int, char, char, char)
        mov     DWORD PTR [rbp-36], 0
        jmp     .L16
.L17:
        mov     eax, DWORD PTR [rbp-36]
        movsx   rdx, eax
        lea     rax, [rbp-80]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add     DWORD PTR [rbp-36], 1
.L16:
        mov     eax, DWORD PTR [rbp-36]
        movsx   rbx, eax
        lea     rax, [rbp-80]
        mov     rdi, rax
        call    std::vector&lt;int, std::allocator&lt;int&gt; &gt;::size() const
        cmp     rbx, rax
        setb    al
        test    al, al
        jne     .L17
        mov     esi, OFFSET FLAT:_ZSt4endlIcSt11char_traitsIcEERSt13basic_ostreamIT_T0_ES6_
        mov     edi, OFFSET FLAT:_ZSt4cout
        call    std::basic_ostream&lt;char, std::char_traits&lt;char&gt; &gt;::operator&lt;&lt;(std::basic_ostream&lt;char, std::char_traits&lt;char&gt; &gt;&amp; (*)(std::basic_ostream&lt;char, std::char_traits&lt;char&gt; &gt;&amp;))
        lea     rax, [rbp-80]
        mov     rdi, rax
        call    std::vector&lt;int, std::allocator&lt;int&gt; &gt;::~vector() [complete object destructor]
        mov     eax, 0
        jmp     .L21
        mov     rbx, rax
        lea     rax, [rbp-80]
        mov     rdi, rax
        call    std::vector&lt;int, std::allocator&lt;int&gt; &gt;::~vector() [complete object destructor]
        mov     rax, rbx
        mov     rdi, rax
        call    _Unwind_Resume
.L21:
        add     rsp, 72
        pop     rbx
        pop     r12
        pop     r13
        pop     rbp
        ret
.LC0:
        .string "vector::_M_realloc_insert"
.LC1:
        .string "vector::_M_range_check: __n (which is %zu) &gt;= this-&gt;size() (which is %zu)"</t>
  </si>
  <si>
    <t>.LC0:
        .string "This was the best song of 1995"
.LC1:
        .string "Uptown Funk you up. Uptown Funk you up. Uptown Funk you up. Uptown Funk you up. Uptown Funk you up. Uptown Funk you up. Uptown Funk you up. Uptown Funk you up. Uptown Funk you up. Uptown Funk you up. "
.LC2:
        .string "boom. roasted"
main:
        push    rbp
        mov     rbp, rsp
        push    rbx
        sub     rsp, 56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[rbp-48]
        mov     rdi, rax
        call    std::vector&lt;int, std::allocator&lt;int&gt; &gt;::vector() [complete object constructor]
        mov     DWORD PTR [rbp-24], 10
        mov     eax, DWORD PTR [rbp-24]
        mov     DWORD PTR [rbp-52], eax
        jmp     .L7
.L9:
        mov     ecx, DWORD PTR [rbp-52]
        mov     eax, DWORD PTR [rbp-24]
        cdq
        idiv    ecx
        mov     ecx, edx
        mov     eax, ecx
        test    eax, eax
        jne     .L8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rdx, [rbp-52]
        lea     rax, [rbp-48]
        mov     rsi, rdx
        mov     rdi, rax
        call    std::vector&lt;int, std::allocator&lt;int&gt; &gt;::push_back(int const&amp;)
.L8:
        mov     eax, DWORD PTR [rbp-52]
        sub     eax, 1
        mov     DWORD PTR [rbp-52], eax
.L7:
        mov     eax, DWORD PTR [rbp-52]
        test    eax, eax
        jg      .L9
        mov     DWORD PTR [rbp-20], 0
        jmp     .L10
.L11:
        mov     eax, DWORD PTR [rbp-20]
        movsx   rdx, eax
        lea     rax, [rbp-48]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add     DWORD PTR [rbp-20], 1
.L10:
        mov     eax, DWORD PTR [rbp-20]
        movsx   rbx, eax
        lea     rax, [rbp-48]
        mov     rdi, rax
        call    std::vector&lt;int, std::allocator&lt;int&gt; &gt;::size() const
        cmp     rbx, rax
        setb    al
        test    al, al
        jne     .L11
        lea     rax, [rbp-48]
        mov     rdi, rax
        call    std::vector&lt;int, std::allocator&lt;int&gt; &gt;::~vector() [complete object destructor]
        mov     eax, 0
        jmp     .L15
        mov     rbx, rax
        lea     rax, [rbp-48]
        mov     rdi, rax
        call    std::vector&lt;int, std::allocator&lt;int&gt; &gt;::~vector() [complete object destructor]
        mov     rax, rbx
        mov     rdi, rax
        call    _Unwind_Resume
.L15:
        mov     rbx, QWORD PTR [rbp-8]
        leave
        ret
.LC3:
        .string "vector::_M_realloc_insert"
.LC4:
        .string "vector::_M_range_check: __n (which is %zu) &gt;= this-&gt;size() (which is %zu)"</t>
  </si>
  <si>
    <t>findFactors(int, int, std::vector&lt;int, std::allocator&lt;int&gt; &gt;&amp;):
        push    rbp
        mov     rbp, rsp
        sub     rsp, 16
        mov     DWORD PTR [rbp-4], edi
        mov     DWORD PTR [rbp-8], esi
        mov     QWORD PTR [rbp-16], rdx
        mov     eax, DWORD PTR [rbp-8]
        test    eax, eax
        jle     .L6
        mov     esi, DWORD PTR [rbp-8]
        mov     eax, DWORD PTR [rbp-4]
        cdq
        idiv    esi
        mov     ecx, edx
        mov     eax, ecx
        test    eax, eax
        jne     .L5
        lea     rdx, [rbp-8]
        mov     rax, QWORD PTR [rbp-16]
        mov     rsi, rdx
        mov     rdi, rax
        call    std::vector&lt;int, std::allocator&lt;int&gt; &gt;::push_back(int const&amp;)
.L5:
        mov     eax, DWORD PTR [rbp-8]
        lea     ecx, [rax-1]
        mov     rdx, QWORD PTR [rbp-16]
        mov     eax, DWORD PTR [rbp-4]
        mov     esi, ecx
        mov     edi, eax
        call    findFactors(int, int, std::vector&lt;int, std::allocator&lt;int&gt; &gt;&amp;)
.L6:
        nop
        leave
        ret
.LC0:
        .string " "
printFactors(std::vector&lt;int, std::allocator&lt;int&gt; &gt;&amp;, int):
        push    rbp
        mov     rbp, rsp
        push    rbx
        sub     rsp, 24
        mov     QWORD PTR [rbp-24], rdi
        mov     DWORD PTR [rbp-28], esi
        mov     eax, DWORD PTR [rbp-28]
        movsx   rbx, eax
        mov     rax, QWORD PTR [rbp-24]
        mov     rdi, rax
        call    std::vector&lt;int, std::allocator&lt;int&gt; &gt;::size() const
        cmp     rbx, rax
        setb    al
        test    al, al
        je      .L9
        mov     eax, DWORD PTR [rbp-28]
        movsx   rdx, eax
        mov     rax, QWORD PTR [rbp-24]
        mov     rsi, rdx
        mov     rdi, rax
        call    std::vector&lt;int, std::allocator&lt;int&gt; &gt;::operator[](unsigned long)
        mov     eax, DWORD PTR [rax]
        mov     esi, eax
        mov     edi, OFFSET FLAT:_ZSt4cout
        call    std::basic_ostream&lt;char, std::char_traits&lt;char&gt; &gt;::operator&lt;&lt;(int)
        mov     esi, OFFSET FLAT:.LC0
        mov     rdi, rax
        call    std::basic_ostream&lt;char, std::char_traits&lt;char&gt; &gt;&amp; std::operator&lt;&lt; &lt;std::char_traits&lt;char&gt; &gt;(std::basic_ostream&lt;char, std::char_traits&lt;char&gt; &gt;&amp;, char const*)
        mov     eax, DWORD PTR [rbp-28]
        lea     edx, [rax+1]
        mov     rax, QWORD PTR [rbp-24]
        mov     esi, edx
        mov     rdi, rax
        call    printFactors(std::vector&lt;int, std::allocator&lt;int&gt; &gt;&amp;, int)
.L9:
        nop
        mov     rbx, QWORD PTR [rbp-8]
        leave
        ret
main:
        push    rbp
        mov     rbp, rsp
        push    rbx
        sub     rsp, 40
        lea     rax, [rbp-48]
        mov     rdi, rax
        call    std::vector&lt;int, std::allocator&lt;int&gt; &gt;::vector() [complete object constructor]
        lea     rax, [rbp-48]
        mov     rdx, rax
        mov     esi, 10
        mov     edi, 10
        call    findFactors(int, int, std::vector&lt;int, std::allocator&lt;int&gt; &gt;&amp;)
        lea     rax, [rbp-48]
        mov     esi, 0
        mov     rdi, rax
        call    printFactors(std::vector&lt;int, std::allocator&lt;int&gt; &gt;&amp;, int)
        mov     ebx, 0
        lea     rax, [rbp-48]
        mov     rdi, rax
        call    std::vector&lt;int, std::allocator&lt;int&gt; &gt;::~vector() [complete object destructor]
        mov     eax, ebx
        jmp     .L17
        mov     rbx, rax
        lea     rax, [rbp-48]
        mov     rdi, rax
        call    std::vector&lt;int, std::allocator&lt;int&gt; &gt;::~vector() [complete object destructor]
        mov     rax, rbx
        mov     rdi, rax
        call    _Unwind_Resume
.L17:
        mov     rbx, QWORD PTR [rbp-8]
        leave
        ret
.LC1:
        .string "vector::_M_realloc_insert"</t>
  </si>
  <si>
    <t>main:
        push    rbp
        mov     rbp, rsp
        push    rbx
        sub     rsp, 72
        lea     rax, [rbp-64]
        mov     rdi, rax
        call    std::vector&lt;int, std::allocator&lt;int&gt; &gt;::vector() [complete object constructor]
        mov     DWORD PTR [rbp-24], 10
        mov     eax, DWORD PTR [rbp-24]
        mov     DWORD PTR [rbp-68], eax
        jmp     .L7
.L9:
        mov     ebx, DWORD PTR [rbp-68]
        mov     eax, DWORD PTR [rbp-24]
        cdq
        idiv    ebx
        mov     ecx, edx
        mov     eax, ecx
        test    eax, eax
        jne     .L8
        lea     rdx, [rbp-68]
        lea     rax, [rbp-64]
        mov     rsi, rdx
        mov     rdi, rax
        call    std::vector&lt;int, std::allocator&lt;int&gt; &gt;::push_back(int const&amp;)
.L8:
        mov     eax, DWORD PTR [rbp-68]
        sub     eax, 1
        mov     DWORD PTR [rbp-68], eax
.L7:
        mov     eax, DWORD PTR [rbp-68]
        test    eax, eax
        jg      .L9
        mov     DWORD PTR [rbp-20], 0
        jmp     .L10
.L13:
        mov     eax, DWORD PTR [rbp-20]
        movsx   rdx, eax
        lea     rax, [rbp-64]
        mov     rsi, rdx
        mov     rdi, rax
        call    std::vector&lt;int, std::allocator&lt;int&gt; &gt;::at(unsigned long)
        mov     eax, DWORD PTR [rax]
        mov     DWORD PTR [rbp-28], eax
        cmp     DWORD PTR [rbp-28], 9
        jle     .L11
        mov     eax, DWORD PTR [rbp-28]
        movsx   rdx, eax
        imul    rdx, rdx, 1717986919
        shr     rdx, 32
        sar     edx, 2
        sar     eax, 31
        sub     edx, eax
        mov     eax, edx
        add     eax, 48
        movsx   eax, al
        mov     esi, eax
        mov     edi, OFFSET FLAT:_ZSt4cout
        call    std::basic_ostream&lt;char, std::char_traits&lt;char&gt; &gt;::put(char)
        mov     edx, DWORD PTR [rbp-28]
        movsx   rax, edx
        imul    rax, rax, 1717986919
        shr     rax, 32
        mov     ecx, eax
        sar     ecx, 2
        mov     eax, edx
        sar     eax, 31
        sub     ecx, eax
        mov     eax, ecx
        sal     eax, 2
        add     eax, ecx
        add     eax, eax
        mov     ecx, edx
        sub     ecx, eax
        mov     eax, ecx
        add     eax, 48
        movsx   eax, al
        mov     esi, eax
        mov     edi, OFFSET FLAT:_ZSt4cout
        call    std::basic_ostream&lt;char, std::char_traits&lt;char&gt; &gt;::put(char)
        jmp     .L12
.L11:
        mov     eax, DWORD PTR [rbp-28]
        add     eax, 48
        movsx   eax, al
        mov     esi, eax
        mov     edi, OFFSET FLAT:_ZSt4cout
        call    std::basic_ostream&lt;char, std::char_traits&lt;char&gt; &gt;::put(char)
.L12:
        mov     esi, 32
        mov     edi, OFFSET FLAT:_ZSt4cout
        call    std::basic_ostream&lt;char, std::char_traits&lt;char&gt; &gt;::put(char)
        add     DWORD PTR [rbp-20], 1
.L10:
        mov     eax, DWORD PTR [rbp-20]
        movsx   rbx, eax
        lea     rax, [rbp-64]
        mov     rdi, rax
        call    std::vector&lt;int, std::allocator&lt;int&gt; &gt;::size() const
        cmp     rbx, rax
        setb    al
        test    al, al
        jne     .L13
        lea     rax, [rbp-64]
        mov     rdi, rax
        call    std::vector&lt;int, std::allocator&lt;int&gt; &gt;::~vector() [complete object destructor]
        mov     eax, 0
        jmp     .L17
        mov     rbx, rax
        lea     rax, [rbp-64]
        mov     rdi, rax
        call    std::vector&lt;int, std::allocator&lt;int&gt; &gt;::~vector() [complete object destructor]
        mov     rax, rbx
        mov     rdi, rax
        call    _Unwind_Resume
.L17:
        mov     rbx, QWORD PTR [rbp-8]
        leave
        ret
.LC0:
        .string "vector::_M_realloc_insert"
.LC1:
        .string "vector::_M_range_check: __n (which is %zu) &gt;= this-&gt;size() (which is %zu)"</t>
  </si>
  <si>
    <t>main:
        push    rbp
        mov     rbp, rsp
        push    rbx
        sub     rsp, 72
        lea     rax, [rbp-64]
        mov     rdi, rax
        call    std::vector&lt;int, std::allocator&lt;int&gt; &gt;::vector() [complete object constructor]
        mov     DWORD PTR [rbp-24], 10
        mov     eax, DWORD PTR [rbp-24]
        mov     DWORD PTR [rbp-68], eax
        jmp     .L7
.L12:
        mov     eax, DWORD PTR [rbp-68]
        cmp     eax, 5
        jle     .L8
        mov     ecx, DWORD PTR [rbp-68]
        mov     eax, DWORD PTR [rbp-24]
        cdq
        idiv    ecx
        mov     ecx, edx
        mov     eax, ecx
        test    eax, eax
        jne     .L9
        lea     rdx, [rbp-68]
        lea     rax, [rbp-64]
        mov     rsi, rdx
        mov     rdi, rax
        call    std::vector&lt;int, std::allocator&lt;int&gt; &gt;::push_back(int const&amp;)
        jmp     .L9
.L8:
        mov     eax, DWORD PTR [rbp-68]
        cmp     eax, 5
        jg      .L10
        mov     ecx, DWORD PTR [rbp-68]
        mov     eax, DWORD PTR [rbp-24]
        cdq
        idiv    ecx
        mov     ecx, edx
        mov     eax, ecx
        test    eax, eax
        jne     .L11
        lea     rdx, [rbp-68]
        lea     rax, [rbp-64]
        mov     rsi, rdx
        mov     rdi, rax
        call    std::vector&lt;int, std::allocator&lt;int&gt; &gt;::push_back(int const&amp;)
        jmp     .L9
.L11:
        mov     DWORD PTR [rbp-32], 0
        lea     rdx, [rbp-32]
        lea     rax, [rbp-64]
        mov     rsi, rdx
        mov     rdi, rax
        call    std::vector&lt;int, std::allocator&lt;int&gt; &gt;::push_back(int&amp;&amp;)
        lea     rax, [rbp-64]
        mov     rdi, rax
        call    std::vector&lt;int, std::allocator&lt;int&gt; &gt;::pop_back()
        jmp     .L9
.L10:
        mov     DWORD PTR [rbp-28], -1
        lea     rdx, [rbp-28]
        lea     rax, [rbp-64]
        mov     rsi, rdx
        mov     rdi, rax
        call    std::vector&lt;int, std::allocator&lt;int&gt; &gt;::push_back(int&amp;&amp;)
        lea     rax, [rbp-64]
        mov     rdi, rax
        call    std::vector&lt;int, std::allocator&lt;int&gt; &gt;::pop_back()
.L9:
        mov     eax, DWORD PTR [rbp-68]
        sub     eax, 1
        mov     DWORD PTR [rbp-68], eax
.L7:
        mov     eax, DWORD PTR [rbp-68]
        test    eax, eax
        jg      .L12
        mov     DWORD PTR [rbp-20], 0
        jmp     .L13
.L16:
        mov     eax, DWORD PTR [rbp-20]
        and     eax, 1
        test    eax, eax
        jne     .L14
        mov     eax, DWORD PTR [rbp-20]
        movsx   rdx, eax
        lea     rax, [rbp-64]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jmp     .L15
.L14:
        mov     eax, DWORD PTR [rbp-20]
        movsx   rdx, eax
        lea     rax, [rbp-64]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.L15:
        add     DWORD PTR [rbp-20], 1
.L13:
        mov     eax, DWORD PTR [rbp-20]
        movsx   rbx, eax
        lea     rax, [rbp-64]
        mov     rdi, rax
        call    std::vector&lt;int, std::allocator&lt;int&gt; &gt;::size() const
        cmp     rbx, rax
        setb    al
        test    al, al
        jne     .L16
        mov     ebx, 0
        lea     rax, [rbp-64]
        mov     rdi, rax
        call    std::vector&lt;int, std::allocator&lt;int&gt; &gt;::~vector() [complete object destructor]
        mov     eax, ebx
        jmp     .L20
        mov     rbx, rax
        lea     rax, [rbp-64]
        mov     rdi, rax
        call    std::vector&lt;int, std::allocator&lt;int&gt; &gt;::~vector() [complete object destructor]
        mov     rax, rbx
        mov     rdi, rax
        call    _Unwind_Resume
.L20:
        mov     rbx, QWORD PTR [rbp-8]
        leave
        ret
.LC0:
        .string "vector::_M_realloc_insert"
.LC1:
        .string "vector::_M_range_check: __n (which is %zu) &gt;= this-&gt;size() (which is %zu)"</t>
  </si>
  <si>
    <t>.LC0:
        .string "\n"
main:
        push    rbp
        mov     rbp, rsp
        push    rbx
        sub     rsp, 72
        lea     rax, [rbp-64]
        mov     rdi, rax
        call    std::vector&lt;int, std::allocator&lt;int&gt; &gt;::vector() [complete object constructor]
        mov     DWORD PTR [rbp-36], 10
        mov     DWORD PTR [rbp-20], 0
        mov     esi, OFFSET FLAT:.LC0
        mov     edi, OFFSET FLAT:_ZSt4cout
        call    std::basic_ostream&lt;char, std::char_traits&lt;char&gt; &gt;&amp; std::operator&lt;&lt; &lt;std::char_traits&lt;char&gt; &gt;(std::basic_ostream&lt;char, std::char_traits&lt;char&gt; &gt;&amp;, char const*)
        jmp     .L7
.L13:
        mov     eax, DWORD PTR [rbp-36]
        mov     DWORD PTR [rbp-68], eax
        jmp     .L8
.L10:
        mov     ecx, DWORD PTR [rbp-68]
        mov     eax, DWORD PTR [rbp-36]
        cdq
        idiv    ecx
        mov     ecx, edx
        mov     eax, ecx
        test    eax, eax
        jne     .L9
        lea     rdx, [rbp-68]
        lea     rax, [rbp-64]
        mov     rsi, rdx
        mov     rdi, rax
        call    std::vector&lt;int, std::allocator&lt;int&gt; &gt;::push_back(int const&amp;)
.L9:
        mov     eax, DWORD PTR [rbp-68]
        sub     eax, 1
        mov     DWORD PTR [rbp-68], eax
.L8:
        mov     eax, DWORD PTR [rbp-68]
        test    eax, eax
        jg      .L10
        cmp     DWORD PTR [rbp-20], 0
        je      .L24
        add     DWORD PTR [rbp-20], 1
.L7:
        mov     esi, OFFSET FLAT:.LC0
        mov     edi, OFFSET FLAT:_ZSt4cout
        call    std::basic_ostream&lt;char, std::char_traits&lt;char&gt; &gt;&amp; std::operator&lt;&lt; &lt;std::char_traits&lt;char&gt; &gt;(std::basic_ostream&lt;char, std::char_traits&lt;char&gt; &gt;&amp;, char const*)
        mov     rdx, QWORD PTR [rax]
        sub     rdx, 24
        mov     rdx, QWORD PTR [rdx]
        add     rax, rdx
        mov     rdi, rax
        call    std::basic_ios&lt;char, std::char_traits&lt;char&gt; &gt;::operator bool() const
        test    al, al
        jne     .L13
        jmp     .L12
.L24:
        nop
.L12:
        mov     DWORD PTR [rbp-24], 0
        jmp     .L14
.L15:
        add     DWORD PTR [rbp-24], 1
.L14:
        cmp     DWORD PTR [rbp-24], 99
        jle     .L15
        mov     DWORD PTR [rbp-28], 0
        jmp     .L16
.L17:
        mov     eax, DWORD PTR [rbp-28]
        movsx   rdx, eax
        lea     rax, [rbp-64]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add     DWORD PTR [rbp-28], 1
.L16:
        mov     eax, DWORD PTR [rbp-28]
        movsx   rbx, eax
        lea     rax, [rbp-64]
        mov     rdi, rax
        call    std::vector&lt;int, std::allocator&lt;int&gt; &gt;::size() const
        shr     rax
        cmp     rbx, rax
        setb    al
        test    al, al
        jne     .L17
        lea     rax, [rbp-64]
        mov     rdi, rax
        call    std::vector&lt;int, std::allocator&lt;int&gt; &gt;::size() const
        shr     rax
        mov     DWORD PTR [rbp-32], eax
        jmp     .L18
.L19:
        mov     eax, DWORD PTR [rbp-32]
        movsx   rdx, eax
        lea     rax, [rbp-64]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add     DWORD PTR [rbp-32], 1
.L18:
        mov     eax, DWORD PTR [rbp-32]
        movsx   rbx, eax
        lea     rax, [rbp-64]
        mov     rdi, rax
        call    std::vector&lt;int, std::allocator&lt;int&gt; &gt;::size() const
        cmp     rbx, rax
        setb    al
        test    al, al
        jne     .L19
        lea     rax, [rbp-64]
        mov     rdi, rax
        call    std::vector&lt;int, std::allocator&lt;int&gt; &gt;::~vector() [complete object destructor]
        mov     eax, 0
        jmp     .L23
        mov     rbx, rax
        lea     rax, [rbp-64]
        mov     rdi, rax
        call    std::vector&lt;int, std::allocator&lt;int&gt; &gt;::~vector() [complete object destructor]
        mov     rax, rbx
        mov     rdi, rax
        call    _Unwind_Resume
.L23:
        mov     rbx, QWORD PTR [rbp-8]
        leave
        ret
.LC1:
        .string "vector::_M_realloc_insert"
.LC2:
        .string "vector::_M_range_check: __n (which is %zu) &gt;= this-&gt;size() (which is %zu)"</t>
  </si>
  <si>
    <t>main:
        push    rbp
        mov     rbp, rsp
        push    rbx
        sub     rsp, 72
        lea     rax, [rbp-64]
        mov     rdi, rax
        call    std::vector&lt;int, std::allocator&lt;int&gt; &gt;::vector() [complete object constructor]
        mov     DWORD PTR [rbp-68], 10
        mov     eax, DWORD PTR [rbp-68]
        mov     DWORD PTR [rbp-20], eax
        jmp     .L7
.L10:
        mov     eax, DWORD PTR [rbp-68]
        cdq
        idiv    DWORD PTR [rbp-20]
        mov     eax, edx
        test    eax, eax
        jne     .L8
        mov     eax, DWORD PTR [rbp-68]
        cmp     DWORD PTR [rbp-20], eax
        jne     .L9
        lea     rdx, [rbp-68]
        lea     rax, [rbp-64]
        mov     rsi, rdx
        mov     rdi, rax
        call    std::vector&lt;int, std::allocator&lt;int&gt; &gt;::push_back(int const&amp;)
        jmp     .L8
.L9:
        mov     eax, DWORD PTR [rbp-20]
        add     eax, 48
        mov     DWORD PTR [rbp-28], eax
        lea     rdx, [rbp-28]
        lea     rax, [rbp-64]
        mov     rsi, rdx
        mov     rdi, rax
        call    std::vector&lt;int, std::allocator&lt;int&gt; &gt;::push_back(int&amp;&amp;)
.L8:
        sub     DWORD PTR [rbp-20], 1
.L7:
        cmp     DWORD PTR [rbp-20], 0
        jg      .L10
        mov     DWORD PTR [rbp-24], 0
        jmp     .L11
.L14:
        mov     eax, DWORD PTR [rbp-24]
        movsx   rdx, eax
        lea     rax, [rbp-64]
        mov     rsi, rdx
        mov     rdi, rax
        call    std::vector&lt;int, std::allocator&lt;int&gt; &gt;::at(unsigned long)
        mov     eax, DWORD PTR [rax]
        cmp     eax, 10
        sete    al
        test    al, al
        je      .L12
        mov     eax, DWORD PTR [rbp-24]
        movsx   rdx, eax
        lea     rax, [rbp-64]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jmp     .L13
.L12:
        mov     eax, DWORD PTR [rbp-24]
        movsx   rdx, eax
        lea     rax, [rbp-64]
        mov     rsi, rdx
        mov     rdi, rax
        call    std::vector&lt;int, std::allocator&lt;int&gt; &gt;::at(unsigned long)
        mov     eax, DWORD PTR [rax]
        movsx   eax, al
        mov     esi, eax
        mov     edi, OFFSET FLAT:_ZSt4cout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.L13:
        add     DWORD PTR [rbp-24], 1
.L11:
        mov     eax, DWORD PTR [rbp-24]
        movsx   rbx, eax
        lea     rax, [rbp-64]
        mov     rdi, rax
        call    std::vector&lt;int, std::allocator&lt;int&gt; &gt;::size() const
        cmp     rbx, rax
        setb    al
        test    al, al
        jne     .L14
        lea     rax, [rbp-64]
        mov     rdi, rax
        call    std::vector&lt;int, std::allocator&lt;int&gt; &gt;::~vector() [complete object destructor]
        mov     eax, 0
        jmp     .L18
        mov     rbx, rax
        lea     rax, [rbp-64]
        mov     rdi, rax
        call    std::vector&lt;int, std::allocator&lt;int&gt; &gt;::~vector() [complete object destructor]
        mov     rax, rbx
        mov     rdi, rax
        call    _Unwind_Resume
.L18:
        mov     rbx, QWORD PTR [rbp-8]
        leave
        ret
.LC0:
        .string "vector::_M_realloc_insert"
.LC1:
        .string "vector::_M_range_check: __n (which is %zu) &gt;= this-&gt;size() (which is %zu)"</t>
  </si>
  <si>
    <t>main:
        push    rbp
        mov     rbp, rsp
        push    rbx
        sub     rsp, 88
        lea     rax, [rbp-80]
        mov     rdi, rax
        call    std::vector&lt;int, std::allocator&lt;int&gt; &gt;::vector() [complete object constructor]
        mov     DWORD PTR [rbp-44], 10
        mov     DWORD PTR [rbp-20], 0
        jmp     .L7
.L15:
        mov     eax, DWORD PTR [rbp-44]
        mov     DWORD PTR [rbp-24], eax
        jmp     .L8
.L12:
        mov     DWORD PTR [rbp-28], 0
        jmp     .L9
.L11:
        mov     eax, DWORD PTR [rbp-20]
        lea     edx, [rax+1]
        mov     eax, DWORD PTR [rbp-24]
        mov     esi, edx
        mov     edi, eax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movq    rbx, xmm0
        mov     eax, DWORD PTR [rbp-20]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movq    xmm1, rbx
        divsd   xmm1, xmm0
        cvttsd2si       eax, xmm1
        mov     DWORD PTR [rbp-84], eax
        mov     ecx, DWORD PTR [rbp-84]
        mov     eax, DWORD PTR [rbp-44]
        cdq
        idiv    ecx
        mov     ecx, edx
        mov     eax, ecx
        test    eax, eax
        jne     .L10
        lea     rdx, [rbp-84]
        lea     rax, [rbp-80]
        mov     rsi, rdx
        mov     rdi, rax
        call    std::vector&lt;int, std::allocator&lt;int&gt; &gt;::push_back(int const&amp;)
.L10:
        add     DWORD PTR [rbp-28], 1
.L9:
        cmp     DWORD PTR [rbp-28], 0
        jle     .L11
        sub     DWORD PTR [rbp-24], 1
.L8:
        cmp     DWORD PTR [rbp-24], 0
        jg      .L12
        mov     DWORD PTR [rbp-32], 1
        jmp     .L13
.L14:
        mov     DWORD PTR [rbp-52], 0
        lea     rdx, [rbp-52]
        lea     rax, [rbp-80]
        mov     rsi, rdx
        mov     rdi, rax
        call    std::vector&lt;int, std::allocator&lt;int&gt; &gt;::push_back(int&amp;&amp;)
        lea     rax, [rbp-80]
        mov     rdi, rax
        call    std::vector&lt;int, std::allocator&lt;int&gt; &gt;::pop_back()
        add     DWORD PTR [rbp-32], 1
.L13:
        cmp     DWORD PTR [rbp-32], 1
        jle     .L14
        add     DWORD PTR [rbp-20], 1
.L7:
        cmp     DWORD PTR [rbp-20], 0
        jle     .L15
        mov     DWORD PTR [rbp-36], 0
        jmp     .L16
.L19:
        mov     DWORD PTR [rbp-40], 0
        jmp     .L17
.L18:
        mov     eax, DWORD PTR [rbp-36]
        movsx   rdx, eax
        lea     rax, [rbp-80]
        mov     rsi, rdx
        mov     rdi, rax
        call    std::vector&lt;int, std::allocator&lt;int&gt; &gt;::at(unsigned long)
        mov     DWORD PTR [rbp-48], 1
        mov     eax, DWORD PTR [rbp-36]
        movsx   rdx, eax
        lea     rax, [rbp-80]
        mov     rsi, rdx
        mov     rdi, rax
        call    std::vector&lt;int, std::allocator&lt;int&gt; &gt;::at(unsigned long)
        mov     eax, DWORD PTR [rax]
        imul    eax, DWORD PTR [rbp-48]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add     DWORD PTR [rbp-40], 1
.L17:
        cmp     DWORD PTR [rbp-40], 0
        jle     .L18
        add     DWORD PTR [rbp-36], 1
.L16:
        mov     eax, DWORD PTR [rbp-36]
        movsx   rbx, eax
        lea     rax, [rbp-80]
        mov     rdi, rax
        call    std::vector&lt;int, std::allocator&lt;int&gt; &gt;::size() const
        cmp     rbx, rax
        setb    al
        test    al, al
        jne     .L19
        mov     ebx, 0
        lea     rax, [rbp-80]
        mov     rdi, rax
        call    std::vector&lt;int, std::allocator&lt;int&gt; &gt;::~vector() [complete object destructor]
        mov     eax, ebx
        jmp     .L23
        mov     rbx, rax
        lea     rax, [rbp-80]
        mov     rdi, rax
        call    std::vector&lt;int, std::allocator&lt;int&gt; &gt;::~vector() [complete object destructor]
        mov     rax, rbx
        mov     rdi, rax
        call    _Unwind_Resume
.L23:
        mov     rbx, QWORD PTR [rbp-8]
        leave
        ret
.LC0:
        .string "vector::_M_realloc_insert"
.LC1:
        .string "vector::_M_range_check: __n (which is %zu) &gt;= this-&gt;size() (which is %zu)"</t>
  </si>
  <si>
    <t>//This program gives the names of the people who have swam the English Channel
#include &lt;iostream&gt;
#include &lt;vector&gt;
int main(){std::cout&lt;&lt;"f12238467, 23947u, and 374hsfa98s"&lt;&lt;std::endl;for(int tree = (8/9)+1; tree &gt;(8/9); tree--){std::vector&lt;int&gt; people;int name =static_cast&lt;int&gt;('d')/(((101-1)*10+1-1)/100);/*This is where most people fail*/for(int letter =name; letter&gt;static_cast&lt;int&gt;(NULL);letter--){if(letter&lt;name+1){if(name %letter == (8/9)){if(letter==name){people.push_back(name);}else{people.push_back(letter+'0');}}}else{if(name %letter == 234){if(letter==name){people.push_back(8234);}else{people.push_back(letter+'4');}}}
//How many people have swam the English Channel and survived?
}for(int dog = 0; dog&lt; people.size(); dog++){if(people.at(dog)==10){std::cout&lt;&lt; people.at(dog)&lt;&lt; ' ';}else{std::cout&lt;&lt; static_cast&lt;char&gt;(people.at(dog))&lt;&lt; ' ';}}}}</t>
  </si>
  <si>
    <t>.LC0:
        .string "["
.LC1:
        .string "]"
main:
        push    rbp
        mov     rbp, rsp
        push    rbx
        sub     rsp, 552
        lea     rax, [rbp-128]
        mov     rdi, rax
        call    std::vector&lt;int, std::allocator&lt;int&gt; &gt;::vector() [complete object constructor]
        mov     DWORD PTR [rbp-24], 10
        mov     eax, DWORD PTR [rbp-24]
        mov     DWORD PTR [rbp-548], eax
        jmp     .L12
.L14:
        mov     ecx, DWORD PTR [rbp-548]
        mov     eax, DWORD PTR [rbp-24]
        cdq
        idiv    ecx
        mov     ecx, edx
        mov     eax, ecx
        test    eax, eax
        jne     .L13
        lea     rdx, [rbp-548]
        lea     rax, [rbp-128]
        mov     rsi, rdx
        mov     rdi, rax
        call    std::vector&lt;int, std::allocator&lt;int&gt; &gt;::push_back(int const&amp;)
.L13:
        mov     eax, DWORD PTR [rbp-548]
        sub     eax, 1
        mov     DWORD PTR [rbp-548], eax
.L12:
        mov     eax, DWORD PTR [rbp-548]
        test    eax, eax
        jg      .L14
        lea     rax, [rbp-512]
        mov     rdi, rax
        call    std::__cxx11::basic_ostringstream&lt;char, std::char_traits&lt;char&gt;, std::allocator&lt;char&gt; &gt;::basic_ostringstream() [complete object constructor]
        lea     rax, [rbp-128]
        mov     rdi, rax
        call    std::vector&lt;int, std::allocator&lt;int&gt; &gt;::size() const
        sub     eax, 1
        mov     DWORD PTR [rbp-20], eax
        jmp     .L15
.L16:
        mov     eax, DWORD PTR [rbp-20]
        movsx   rdx, eax
        lea     rax, [rbp-128]
        mov     rsi, rdx
        mov     rdi, rax
        call    std::vector&lt;int, std::allocator&lt;int&gt; &gt;::at(unsigned long)
        mov     edx, DWORD PTR [rax]
        lea     rax, [rbp-512]
        mov     esi, edx
        mov     rdi, rax
        call    std::basic_ostream&lt;char, std::char_traits&lt;char&gt; &gt;::operator&lt;&lt;(int)
        mov     esi, 32
        mov     rdi, rax
        call    std::basic_ostream&lt;char, std::char_traits&lt;char&gt; &gt;&amp; std::operator&lt;&lt; &lt;std::char_traits&lt;char&gt; &gt;(std::basic_ostream&lt;char, std::char_traits&lt;char&gt; &gt;&amp;, char)
        sub     DWORD PTR [rbp-20], 1
.L15:
        cmp     DWORD PTR [rbp-20], 0
        jns     .L16
        lea     rax, [rbp-544]
        lea     rdx, [rbp-512]
        mov     rsi, rdx
        mov     rdi, rax
        call    std::__cxx11::basic_ostringstream&lt;char, std::char_traits&lt;char&gt;, std::allocator&lt;char&gt; &gt;::str() const
        lea     rax, [rbp-64]
        lea     rdx, [rbp-544]
        mov     esi, OFFSET FLAT:.LC0
        mov     rdi, rax
        call    std::__cxx11::basic_string&lt;char, std::char_traits&lt;char&gt;, std::allocator&lt;char&gt; &gt; std::operator+&lt;char, std::char_traits&lt;char&gt;, std::allocator&lt;char&gt; &gt;(char const*, std::__cxx11::basic_string&lt;char, std::char_traits&lt;char&gt;, std::allocator&lt;char&gt; &gt; const&amp;)
        lea     rax, [rbp-96]
        lea     rcx, [rbp-64]
        mov     edx, OFFSET FLAT:.LC1
        mov     rsi, rcx
        mov     rdi, rax
        call    std::__cxx11::basic_string&lt;char, std::char_traits&lt;char&gt;, std::allocator&lt;char&gt; &gt; std::operator+&lt;char, std::char_traits&lt;char&gt;, std::allocator&lt;char&gt; &gt;(std::__cxx11::basic_string&lt;char, std::char_traits&lt;char&gt;, std::allocator&lt;char&gt; &gt;&amp;&amp;, char const*)
        lea     rdx, [rbp-96]
        lea     rax, [rbp-544]
        mov     rsi, rdx
        mov     rdi, rax
        call    std::__cxx11::basic_string&lt;char, std::char_traits&lt;char&gt;, std::allocator&lt;char&gt; &gt;::operator=(std::__cxx11::basic_string&lt;char, std::char_traits&lt;char&gt;, std::allocator&lt;char&gt; &gt;&amp;&amp;)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lea     rax, [rbp-544]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[rbp-544]
        mov     rdi, rax
        call    std::__cxx11::basic_string&lt;char, std::char_traits&lt;char&gt;, std::allocator&lt;char&gt; &gt;::~basic_string() [complete object destructor]
        lea     rax, [rbp-512]
        mov     rdi, rax
        call    std::__cxx11::basic_ostringstream&lt;char, std::char_traits&lt;char&gt;, std::allocator&lt;char&gt; &gt;::~basic_ostringstream() [complete object destructor]
        lea     rax, [rbp-128]
        mov     rdi, rax
        call    std::vector&lt;int, std::allocator&lt;int&gt; &gt;::~vector() [complete object destructor]
        mov     eax, 0
        jmp     .L26
        mov     rbx, rax
        lea     rax, [rbp-64]
        mov     rdi, rax
        call    std::__cxx11::basic_string&lt;char, std::char_traits&lt;char&gt;, std::allocator&lt;char&gt; &gt;::~basic_string() [complete object destructor]
        jmp     .L19
        mov     rbx, rax
.L19:
        lea     rax, [rbp-544]
        mov     rdi, rax
        call    std::__cxx11::basic_string&lt;char, std::char_traits&lt;char&gt;, std::allocator&lt;char&gt; &gt;::~basic_string() [complete object destructor]
        jmp     .L20
        mov     rbx, rax
.L20:
        lea     rax, [rbp-512]
        mov     rdi, rax
        call    std::__cxx11::basic_ostringstream&lt;char, std::char_traits&lt;char&gt;, std::allocator&lt;char&gt; &gt;::~basic_ostringstream() [complete object destructor]
        jmp     .L21
        mov     rbx, rax
.L21:
        lea     rax, [rbp-128]
        mov     rdi, rax
        call    std::vector&lt;int, std::allocator&lt;int&gt; &gt;::~vector() [complete object destructor]
        mov     rax, rbx
        mov     rdi, rax
        call    _Unwind_Resume
.L26:
        mov     rbx, QWORD PTR [rbp-8]
        leave
        ret
.LC2:
        .string "vector::_M_realloc_insert"
.LC3:
        .string "vector::_M_range_check: __n (which is %zu) &gt;= this-&gt;size() (which is %zu)"</t>
  </si>
  <si>
    <t>.LC0:
        .string "race"
.LC1:
        .string "car"
main:
        push    rbp
        mov     rbp, rsp
        push    rbx
        sub     rsp, 136
        lea     rax, [rbp-42]
        mov     QWORD PTR [rbp-32], rax
        nop
        nop
        lea     rdx, [rbp-42]
        lea     rax, [rbp-80]
        mov     esi, OFFSET FLAT:.LC0
        mov     rdi, rax
        call    std::__cxx11::basic_string&lt;char, std::char_traits&lt;char&gt;, std::allocator&lt;char&gt; &gt;::basic_string&lt;std::allocator&lt;char&gt; &gt;(char const*, std::allocator&lt;char&gt; const&amp;)
        lea     rax, [rbp-42]
        mov     rdi, rax
        call    std::__new_allocator&lt;char&gt;::~__new_allocator() [base object destructor]
        nop
        lea     rax, [rbp-41]
        mov     QWORD PTR [rbp-40], rax
        nop
        nop
        lea     rdx, [rbp-41]
        lea     rax, [rbp-112]
        mov     esi, OFFSET FLAT:.LC1
        mov     rdi, rax
        call    std::__cxx11::basic_string&lt;char, std::char_traits&lt;char&gt;, std::allocator&lt;char&gt; &gt;::basic_string&lt;std::allocator&lt;char&gt; &gt;(char const*, std::allocator&lt;char&gt; const&amp;)
        lea     rax, [rbp-41]
        mov     rdi, rax
        call    std::__new_allocator&lt;char&gt;::~__new_allocator() [base object destructor]
        nop
        mov     BYTE PTR [rbp-17], 114
        mov     BYTE PTR [rbp-18], 115
        mov     BYTE PTR [rbp-19], 101
        lea     rdx, [rbp-112]
        lea     rax, [rbp-80]
        mov     rsi, rdx
        mov     rdi, rax
        call    std::__cxx11::basic_string&lt;char, std::char_traits&lt;char&gt;, std::allocator&lt;char&gt; &gt;::append(std::__cxx11::basic_string&lt;char, std::char_traits&lt;char&gt;, std::allocator&lt;char&gt; &gt; const&amp;)
        mov     rdx, rax
        lea     rax, [rbp-144]
        mov     rsi, rdx
        mov     rdi, rax
        call    std::__cxx11::basic_string&lt;char, std::char_traits&lt;char&gt;, std::allocator&lt;char&gt; &gt;::basic_string(std::__cxx11::basic_string&lt;char, std::char_traits&lt;char&gt;, std::allocator&lt;char&gt; &gt; const&amp;) [complete object constructor]
        lea     rax, [rbp-144]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mov     eax, 0
        jmp     .L17
        mov     rbx, rax
        lea     rax, [rbp-42]
        mov     rdi, rax
        call    std::__new_allocator&lt;char&gt;::~__new_allocator() [base object destructor]
        nop
        mov     rax, rbx
        mov     rdi, rax
        call    _Unwind_Resume
        mov     rbx, rax
        lea     rax, [rbp-41]
        mov     rdi, rax
        call    std::__new_allocator&lt;char&gt;::~__new_allocator() [base object destructor]
        nop
        jmp     .L10
        mov     rbx, rax
        lea     rax, [rbp-144]
        mov     rdi, rax
        call    std::__cxx11::basic_string&lt;char, std::char_traits&lt;char&gt;, std::allocator&lt;char&gt; &gt;::~basic_string() [complete object destructor]
        jmp     .L12
        mov     rbx, rax
.L12:
        lea     rax, [rbp-112]
        mov     rdi, rax
        call    std::__cxx11::basic_string&lt;char, std::char_traits&lt;char&gt;, std::allocator&lt;char&gt; &gt;::~basic_string() [complete object destructor]
.L10:
        lea     rax, [rbp-80]
        mov     rdi, rax
        call    std::__cxx11::basic_string&lt;char, std::char_traits&lt;char&gt;, std::allocator&lt;char&gt; &gt;::~basic_string() [complete object destructor]
        mov     rax, rbx
        mov     rdi, rax
        call    _Unwind_Resume
.L17:
        mov     rbx, QWORD PTR [rbp-8]
        leave
        ret
.LC2:
        .string "basic_string: construction from null is not valid"</t>
  </si>
  <si>
    <t>.LC0:
        .string "The answer to the question is: bacon."
.LC1:
        .string "race"
.LC2:
        .string "car"
.LC3:
        .string "Note to self: take out the trash."
main:
        push    rbp
        mov     rbp, rsp
        push    rbx
        sub     rsp, 136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[rbp-34]
        mov     QWORD PTR [rbp-24], rax
        nop
        nop
        lea     rdx, [rbp-34]
        lea     rax, [rbp-80]
        mov     esi, OFFSET FLAT:.LC1
        mov     rdi, rax
        call    std::__cxx11::basic_string&lt;char, std::char_traits&lt;char&gt;, std::allocator&lt;char&gt; &gt;::basic_string&lt;std::allocator&lt;char&gt; &gt;(char const*, std::allocator&lt;char&gt; const&amp;)
        lea     rax, [rbp-34]
        mov     rdi, rax
        call    std::__new_allocator&lt;char&gt;::~__new_allocator() [base object destructor]
        nop
        lea     rax, [rbp-33]
        mov     QWORD PTR [rbp-32], rax
        nop
        nop
        lea     rdx, [rbp-33]
        lea     rax, [rbp-112]
        mov     esi, OFFSET FLAT:.LC2
        mov     rdi, rax
        call    std::__cxx11::basic_string&lt;char, std::char_traits&lt;char&gt;, std::allocator&lt;char&gt; &gt;::basic_string&lt;std::allocator&lt;char&gt; &gt;(char const*, std::allocator&lt;char&gt; const&amp;)
        lea     rax, [rbp-33]
        mov     rdi, rax
        call    std::__new_allocator&lt;char&gt;::~__new_allocator() [base object destructor]
        nop
        lea     rdx, [rbp-112]
        lea     rax, [rbp-80]
        mov     rsi, rdx
        mov     rdi, rax
        call    std::__cxx11::basic_string&lt;char, std::char_traits&lt;char&gt;, std::allocator&lt;char&gt; &gt;::append(std::__cxx11::basic_string&lt;char, std::char_traits&lt;char&gt;, std::allocator&lt;char&gt; &gt; const&amp;)
        mov     rdx, rax
        lea     rax, [rbp-144]
        mov     rsi, rdx
        mov     rdi, rax
        call    std::__cxx11::basic_string&lt;char, std::char_traits&lt;char&gt;, std::allocator&lt;char&gt; &gt;::basic_string(std::__cxx11::basic_string&lt;char, std::char_traits&lt;char&gt;, std::allocator&lt;char&gt; &gt; const&amp;) [complete object constructor]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[rbp-144]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mov     eax, 0
        jmp     .L17
        mov     rbx, rax
        lea     rax, [rbp-34]
        mov     rdi, rax
        call    std::__new_allocator&lt;char&gt;::~__new_allocator() [base object destructor]
        nop
        mov     rax, rbx
        mov     rdi, rax
        call    _Unwind_Resume
        mov     rbx, rax
        lea     rax, [rbp-33]
        mov     rdi, rax
        call    std::__new_allocator&lt;char&gt;::~__new_allocator() [base object destructor]
        nop
        jmp     .L10
        mov     rbx, rax
        lea     rax, [rbp-144]
        mov     rdi, rax
        call    std::__cxx11::basic_string&lt;char, std::char_traits&lt;char&gt;, std::allocator&lt;char&gt; &gt;::~basic_string() [complete object destructor]
        jmp     .L12
        mov     rbx, rax
.L12:
        lea     rax, [rbp-112]
        mov     rdi, rax
        call    std::__cxx11::basic_string&lt;char, std::char_traits&lt;char&gt;, std::allocator&lt;char&gt; &gt;::~basic_string() [complete object destructor]
.L10:
        lea     rax, [rbp-80]
        mov     rdi, rax
        call    std::__cxx11::basic_string&lt;char, std::char_traits&lt;char&gt;, std::allocator&lt;char&gt; &gt;::~basic_string() [complete object destructor]
        mov     rax, rbx
        mov     rdi, rax
        call    _Unwind_Resume
.L17:
        mov     rbx, QWORD PTR [rbp-8]
        leave
        ret
.LC4:
        .string "basic_string: construction from null is not valid"</t>
  </si>
  <si>
    <t>.LC0:
        .string ""
concatenateWords(std::vector&lt;std::__cxx11::basic_string&lt;char, std::char_traits&lt;char&gt;, std::allocator&lt;char&gt; &gt;, std::allocator&lt;std::__cxx11::basic_string&lt;char, std::char_traits&lt;char&gt;, std::allocator&lt;char&gt; &gt; &gt; &gt;&amp;, int):
        push    rbp
        mov     rbp, rsp
        push    rbx
        sub     rsp, 88
        mov     QWORD PTR [rbp-72], rdi
        mov     QWORD PTR [rbp-80], rsi
        mov     DWORD PTR [rbp-84], edx
        mov     eax, DWORD PTR [rbp-84]
        movsx   rbx, eax
        mov     rax, QWORD PTR [rbp-80]
        mov     rdi, rax
        call    std::vector&lt;std::__cxx11::basic_string&lt;char, std::char_traits&lt;char&gt;, std::allocator&lt;char&gt; &gt;, std::allocator&lt;std::__cxx11::basic_string&lt;char, std::char_traits&lt;char&gt;, std::allocator&lt;char&gt; &gt; &gt; &gt;::size() const
        cmp     rbx, rax
        setb    al
        test    al, al
        je      .L10
        mov     eax, DWORD PTR [rbp-84]
        lea     edx, [rax+1]
        lea     rax, [rbp-64]
        mov     rcx, QWORD PTR [rbp-80]
        mov     rsi, rcx
        mov     rdi, rax
        call    concatenateWords(std::vector&lt;std::__cxx11::basic_string&lt;char, std::char_traits&lt;char&gt;, std::allocator&lt;char&gt; &gt;, std::allocator&lt;std::__cxx11::basic_string&lt;char, std::char_traits&lt;char&gt;, std::allocator&lt;char&gt; &gt; &gt; &gt;&amp;, int)
        mov     eax, DWORD PTR [rbp-84]
        movsx   rdx, eax
        mov     rax, QWORD PTR [rbp-80]
        mov     rsi, rdx
        mov     rdi, rax
        call    std::vector&lt;std::__cxx11::basic_string&lt;char, std::char_traits&lt;char&gt;, std::allocator&lt;char&gt; &gt;, std::allocator&lt;std::__cxx11::basic_string&lt;char, std::char_traits&lt;char&gt;, std::allocator&lt;char&gt; &gt; &gt; &gt;::operator[](unsigned long)
        mov     rcx, rax
        mov     rax, QWORD PTR [rbp-72]
        lea     rdx, [rbp-64]
        mov     rsi, rcx
        mov     rdi, rax
        call    std::__cxx11::basic_string&lt;char, std::char_traits&lt;char&gt;, std::allocator&lt;char&gt; &gt; std::operator+&lt;char, std::char_traits&lt;char&gt;, std::allocator&lt;char&gt; &gt;(std::__cxx11::basic_string&lt;char, std::char_traits&lt;char&gt;, std::allocator&lt;char&gt; &gt; const&amp;, std::__cxx11::basic_string&lt;char, std::char_traits&lt;char&gt;, std::allocator&lt;char&gt; &gt;&amp;&amp;)
        nop
        lea     rax, [rbp-64]
        mov     rdi, rax
        call    std::__cxx11::basic_string&lt;char, std::char_traits&lt;char&gt;, std::allocator&lt;char&gt; &gt;::~basic_string() [complete object destructor]
        jmp     .L9
.L10:
        lea     rax, [rbp-25]
        mov     QWORD PTR [rbp-24], rax
        nop
        nop
        lea     rdx, [rbp-25]
        mov     rax, QWORD PTR [rbp-72]
        mov     esi, OFFSET FLAT:.LC0
        mov     rdi, rax
        call    std::__cxx11::basic_string&lt;char, std::char_traits&lt;char&gt;, std::allocator&lt;char&gt; &gt;::basic_string&lt;std::allocator&lt;char&gt; &gt;(char const*, std::allocator&lt;char&gt; const&amp;)
        lea     rax, [rbp-25]
        mov     rdi, rax
        call    std::__new_allocator&lt;char&gt;::~__new_allocator() [base object destructor]
        jmp     .L9
        mov     rbx, rax
        lea     rax, [rbp-64]
        mov     rdi, rax
        call    std::__cxx11::basic_string&lt;char, std::char_traits&lt;char&gt;, std::allocator&lt;char&gt; &gt;::~basic_string() [complete object destructor]
        mov     rax, rbx
        mov     rdi, rax
        call    _Unwind_Resume
        mov     rbx, rax
        lea     rax, [rbp-25]
        mov     rdi, rax
        call    std::__new_allocator&lt;char&gt;::~__new_allocator() [base object destructor]
        nop
        mov     rax, rbx
        mov     rdi, rax
        call    _Unwind_Resume
.L9:
        mov     rax, QWORD PTR [rbp-72]
        mov     rbx, QWORD PTR [rbp-8]
        leave
        ret
.LC1:
        .string "race"
.LC2:
        .string "car"
main:
        push    rbp
        mov     rbp, rsp
        push    rbx
        sub     rsp, 104
        mov     QWORD PTR [rbp-48], OFFSET FLAT:.LC1
        mov     QWORD PTR [rbp-40], OFFSET FLAT:.LC2
        lea     rax, [rbp-48]
        add     rax, 16
        lea     rdx, [rbp-25]
        mov     QWORD PTR [rbp-24], rdx
        nop
        nop
        lea     rdx, [rbp-25]
        lea     rsi, [rbp-48]
        lea     rdi, [rbp-80]
        mov     rcx, rdx
        mov     rdx, rax
        call    std::vector&lt;std::__cxx11::basic_string&lt;char, std::char_traits&lt;char&gt;, std::allocator&lt;char&gt; &gt;, std::allocator&lt;std::__cxx11::basic_string&lt;char, std::char_traits&lt;char&gt;, std::allocator&lt;char&gt; &gt; &gt; &gt;::vector&lt;char const* const*, void&gt;(char const* const*, char const* const*, std::allocator&lt;std::__cxx11::basic_string&lt;char, std::char_traits&lt;char&gt;, std::allocator&lt;char&gt; &gt; &gt; const&amp;)
        lea     rax, [rbp-25]
        mov     rdi, rax
        call    std::__new_allocator&lt;std::__cxx11::basic_string&lt;char, std::char_traits&lt;char&gt;, std::allocator&lt;char&gt; &gt; &gt;::~__new_allocator() [base object destructor]
        nop
        lea     rax, [rbp-112]
        lea     rcx, [rbp-80]
        mov     edx, 0
        mov     rsi, rcx
        mov     rdi, rax
        call    concatenateWords(std::vector&lt;std::__cxx11::basic_string&lt;char, std::char_traits&lt;char&gt;, std::allocator&lt;char&gt; &gt;, std::allocator&lt;std::__cxx11::basic_string&lt;char, std::char_traits&lt;char&gt;, std::allocator&lt;char&gt; &gt; &gt; &gt;&amp;, int)
        lea     rax, [rbp-112]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[rbp-112]
        mov     rdi, rax
        call    std::__cxx11::basic_string&lt;char, std::char_traits&lt;char&gt;, std::allocator&lt;char&gt; &gt;::~basic_string() [complete object destructor]
        lea     rax, [rbp-80]
        mov     rdi, rax
        call    std::vector&lt;std::__cxx11::basic_string&lt;char, std::char_traits&lt;char&gt;, std::allocator&lt;char&gt; &gt;, std::allocator&lt;std::__cxx11::basic_string&lt;char, std::char_traits&lt;char&gt;, std::allocator&lt;char&gt; &gt; &gt; &gt;::~vector() [complete object destructor]
        mov     eax, ebx
        jmp     .L24
        mov     rbx, rax
        lea     rax, [rbp-25]
        mov     rdi, rax
        call    std::__new_allocator&lt;std::__cxx11::basic_string&lt;char, std::char_traits&lt;char&gt;, std::allocator&lt;char&gt; &gt; &gt;::~__new_allocator() [base object destructor]
        nop
        mov     rax, rbx
        mov     rdi, rax
        call    _Unwind_Resume
        mov     rbx, rax
        lea     rax, [rbp-112]
        mov     rdi, rax
        call    std::__cxx11::basic_string&lt;char, std::char_traits&lt;char&gt;, std::allocator&lt;char&gt; &gt;::~basic_string() [complete object destructor]
        jmp     .L20
        mov     rbx, rax
.L20:
        lea     rax, [rbp-80]
        mov     rdi, rax
        call    std::vector&lt;std::__cxx11::basic_string&lt;char, std::char_traits&lt;char&gt;, std::allocator&lt;char&gt; &gt;, std::allocator&lt;std::__cxx11::basic_string&lt;char, std::char_traits&lt;char&gt;, std::allocator&lt;char&gt; &gt; &gt; &gt;::~vector() [complete object destructor]
        mov     rax, rbx
        mov     rdi, rax
        call    _Unwind_Resume
.L24:
        mov     rbx, QWORD PTR [rbp-8]
        leave
        ret
.LC3:
        .string "basic_string: construction from null is not valid"
.LC4:
        .string "cannot create std::vector larger than max_size()"</t>
  </si>
  <si>
    <t>main:
        push    rbp
        mov     rbp, rsp
        push    rbx
        sub     rsp, 584
        lea     rax, [rbp-449]
        mov     QWORD PTR [rbp-24], rax
        nop
        nop
        lea     rdx, [rbp-449]
        lea     rax, [rbp-496]
        mov     rcx, rdx
        mov     edx, 101
        mov     esi, 1
        mov     rdi, rax
        call    std::__cxx11::basic_string&lt;char, std::char_traits&lt;char&gt;, std::allocator&lt;char&gt; &gt;::basic_string&lt;std::allocator&lt;char&gt; &gt;(unsigned long, char, std::allocator&lt;char&gt; const&amp;)
        lea     rax, [rbp-369]
        mov     QWORD PTR [rbp-32], rax
        nop
        nop
        lea     rdx, [rbp-369]
        lea     rax, [rbp-416]
        mov     rcx, rdx
        mov     edx, 99
        mov     esi, 1
        mov     rdi, rax
        call    std::__cxx11::basic_string&lt;char, std::char_traits&lt;char&gt;, std::allocator&lt;char&gt; &gt;::basic_string&lt;std::allocator&lt;char&gt; &gt;(unsigned long, char, std::allocator&lt;char&gt; const&amp;)
        lea     rax, [rbp-289]
        mov     QWORD PTR [rbp-40], rax
        nop
        nop
        lea     rdx, [rbp-289]
        lea     rax, [rbp-336]
        mov     rcx, rdx
        mov     edx, 97
        mov     esi, 1
        mov     rdi, rax
        call    std::__cxx11::basic_string&lt;char, std::char_traits&lt;char&gt;, std::allocator&lt;char&gt; &gt;::basic_string&lt;std::allocator&lt;char&gt; &gt;(unsigned long, char, std::allocator&lt;char&gt; const&amp;)
        lea     rax, [rbp-241]
        mov     QWORD PTR [rbp-48], rax
        nop
        nop
        lea     rdx, [rbp-241]
        lea     rax, [rbp-288]
        mov     rcx, rdx
        mov     edx, 114
        mov     esi, 1
        mov     rdi, rax
        call    std::__cxx11::basic_string&lt;char, std::char_traits&lt;char&gt;, std::allocator&lt;char&gt; &gt;::basic_string&lt;std::allocator&lt;char&gt; &gt;(unsigned long, char, std::allocator&lt;char&gt; const&amp;)
        lea     rax, [rbp-368]
        lea     rdx, [rbp-336]
        lea     rcx, [rbp-288]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[rbp-448]
        lea     rdx, [rbp-416]
        lea     rcx, [rbp-368]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[rbp-528]
        lea     rdx, [rbp-496]
        lea     rcx, [rbp-448]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[rbp-448]
        mov     rdi, rax
        call    std::__cxx11::basic_string&lt;char, std::char_traits&lt;char&gt;, std::allocator&lt;char&gt; &gt;::~basic_string() [complete object destructor]
        lea     rax, [rbp-368]
        mov     rdi, rax
        call    std::__cxx11::basic_string&lt;char, std::char_traits&lt;char&gt;, std::allocator&lt;char&gt; &gt;::~basic_string() [complete object destructor]
        lea     rax, [rbp-288]
        mov     rdi, rax
        call    std::__cxx11::basic_string&lt;char, std::char_traits&lt;char&gt;, std::allocator&lt;char&gt; &gt;::~basic_string() [complete object destructor]
        lea     rax, [rbp-241]
        mov     rdi, rax
        call    std::__new_allocator&lt;char&gt;::~__new_allocator() [base object destructor]
        nop
        lea     rax, [rbp-336]
        mov     rdi, rax
        call    std::__cxx11::basic_string&lt;char, std::char_traits&lt;char&gt;, std::allocator&lt;char&gt; &gt;::~basic_string() [complete object destructor]
        lea     rax, [rbp-289]
        mov     rdi, rax
        call    std::__new_allocator&lt;char&gt;::~__new_allocator() [base object destructor]
        nop
        lea     rax, [rbp-416]
        mov     rdi, rax
        call    std::__cxx11::basic_string&lt;char, std::char_traits&lt;char&gt;, std::allocator&lt;char&gt; &gt;::~basic_string() [complete object destructor]
        lea     rax, [rbp-369]
        mov     rdi, rax
        call    std::__new_allocator&lt;char&gt;::~__new_allocator() [base object destructor]
        nop
        lea     rax, [rbp-496]
        mov     rdi, rax
        call    std::__cxx11::basic_string&lt;char, std::char_traits&lt;char&gt;, std::allocator&lt;char&gt; &gt;::~basic_string() [complete object destructor]
        lea     rax, [rbp-449]
        mov     rdi, rax
        call    std::__new_allocator&lt;char&gt;::~__new_allocator() [base object destructor]
        nop
        lea     rax, [rbp-193]
        mov     QWORD PTR [rbp-56], rax
        nop
        nop
        lea     rdx, [rbp-193]
        lea     rax, [rbp-240]
        mov     rcx, rdx
        mov     edx, 114
        mov     esi, 1
        mov     rdi, rax
        call    std::__cxx11::basic_string&lt;char, std::char_traits&lt;char&gt;, std::allocator&lt;char&gt; &gt;::basic_string&lt;std::allocator&lt;char&gt; &gt;(unsigned long, char, std::allocator&lt;char&gt; const&amp;)
        lea     rax, [rbp-113]
        mov     QWORD PTR [rbp-64], rax
        nop
        nop
        lea     rdx, [rbp-113]
        lea     rax, [rbp-160]
        mov     rcx, rdx
        mov     edx, 97
        mov     esi, 1
        mov     rdi, rax
        call    std::__cxx11::basic_string&lt;char, std::char_traits&lt;char&gt;, std::allocator&lt;char&gt; &gt;::basic_string&lt;std::allocator&lt;char&gt; &gt;(unsigned long, char, std::allocator&lt;char&gt; const&amp;)
        lea     rax, [rbp-73]
        mov     QWORD PTR [rbp-72], rax
        nop
        nop
        lea     rdx, [rbp-73]
        lea     rax, [rbp-112]
        mov     rcx, rdx
        mov     edx, 99
        mov     esi, 1
        mov     rdi, rax
        call    std::__cxx11::basic_string&lt;char, std::char_traits&lt;char&gt;, std::allocator&lt;char&gt; &gt;::basic_string&lt;std::allocator&lt;char&gt; &gt;(unsigned long, char, std::allocator&lt;char&gt; const&amp;)
        lea     rax, [rbp-192]
        lea     rdx, [rbp-160]
        lea     rcx, [rbp-112]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[rbp-560]
        lea     rdx, [rbp-240]
        lea     rcx, [rbp-192]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[rbp-192]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[rbp-73]
        mov     rdi, rax
        call    std::__new_allocator&lt;char&gt;::~__new_allocator() [base object destructor]
        nop
        lea     rax, [rbp-160]
        mov     rdi, rax
        call    std::__cxx11::basic_string&lt;char, std::char_traits&lt;char&gt;, std::allocator&lt;char&gt; &gt;::~basic_string() [complete object destructor]
        lea     rax, [rbp-113]
        mov     rdi, rax
        call    std::__new_allocator&lt;char&gt;::~__new_allocator() [base object destructor]
        nop
        lea     rax, [rbp-240]
        mov     rdi, rax
        call    std::__cxx11::basic_string&lt;char, std::char_traits&lt;char&gt;, std::allocator&lt;char&gt; &gt;::~basic_string() [complete object destructor]
        lea     rax, [rbp-193]
        mov     rdi, rax
        call    std::__new_allocator&lt;char&gt;::~__new_allocator() [base object destructor]
        nop
        lea     rdx, [rbp-560]
        lea     rax, [rbp-528]
        mov     rsi, rdx
        mov     rdi, rax
        call    std::__cxx11::basic_string&lt;char, std::char_traits&lt;char&gt;, std::allocator&lt;char&gt; &gt;::append(std::__cxx11::basic_string&lt;char, std::char_traits&lt;char&gt;, std::allocator&lt;char&gt; &gt; const&amp;)
        mov     rdx, rax
        lea     rax, [rbp-592]
        mov     rsi, rdx
        mov     rdi, rax
        call    std::__cxx11::basic_string&lt;char, std::char_traits&lt;char&gt;, std::allocator&lt;char&gt; &gt;::basic_string(std::__cxx11::basic_string&lt;char, std::char_traits&lt;char&gt;, std::allocator&lt;char&gt; &gt; const&amp;) [complete object constructor]
        lea     rax, [rbp-592]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[rbp-592]
        mov     rdi, rax
        call    std::__cxx11::basic_string&lt;char, std::char_traits&lt;char&gt;, std::allocator&lt;char&gt; &gt;::~basic_string() [complete object destructor]
        lea     rax, [rbp-560]
        mov     rdi, rax
        call    std::__cxx11::basic_string&lt;char, std::char_traits&lt;char&gt;, std::allocator&lt;char&gt; &gt;::~basic_string() [complete object destructor]
        lea     rax, [rbp-528]
        mov     rdi, rax
        call    std::__cxx11::basic_string&lt;char, std::char_traits&lt;char&gt;, std::allocator&lt;char&gt; &gt;::~basic_string() [complete object destructor]
        mov     eax, 0
        jmp     .L32
        mov     rbx, rax
        lea     rax, [rbp-448]
        mov     rdi, rax
        call    std::__cxx11::basic_string&lt;char, std::char_traits&lt;char&gt;, std::allocator&lt;char&gt; &gt;::~basic_string() [complete object destructor]
        jmp     .L4
        mov     rbx, rax
.L4:
        lea     rax, [rbp-368]
        mov     rdi, rax
        call    std::__cxx11::basic_string&lt;char, std::char_traits&lt;char&gt;, std::allocator&lt;char&gt; &gt;::~basic_string() [complete object destructor]
        jmp     .L5
        mov     rbx, rax
.L5:
        lea     rax, [rbp-288]
        mov     rdi, rax
        call    std::__cxx11::basic_string&lt;char, std::char_traits&lt;char&gt;, std::allocator&lt;char&gt; &gt;::~basic_string() [complete object destructor]
        jmp     .L6
        mov     rbx, rax
.L6:
        lea     rax, [rbp-241]
        mov     rdi, rax
        call    std::__new_allocator&lt;char&gt;::~__new_allocator() [base object destructor]
        nop
        lea     rax, [rbp-336]
        mov     rdi, rax
        call    std::__cxx11::basic_string&lt;char, std::char_traits&lt;char&gt;, std::allocator&lt;char&gt; &gt;::~basic_string() [complete object destructor]
        jmp     .L7
        mov     rbx, rax
.L7:
        lea     rax, [rbp-289]
        mov     rdi, rax
        call    std::__new_allocator&lt;char&gt;::~__new_allocator() [base object destructor]
        nop
        lea     rax, [rbp-416]
        mov     rdi, rax
        call    std::__cxx11::basic_string&lt;char, std::char_traits&lt;char&gt;, std::allocator&lt;char&gt; &gt;::~basic_string() [complete object destructor]
        jmp     .L8
        mov     rbx, rax
.L8:
        lea     rax, [rbp-369]
        mov     rdi, rax
        call    std::__new_allocator&lt;char&gt;::~__new_allocator() [base object destructor]
        nop
        lea     rax, [rbp-496]
        mov     rdi, rax
        call    std::__cxx11::basic_string&lt;char, std::char_traits&lt;char&gt;, std::allocator&lt;char&gt; &gt;::~basic_string() [complete object destructor]
        jmp     .L9
        mov     rbx, rax
.L9:
        lea     rax, [rbp-449]
        mov     rdi, rax
        call    std::__new_allocator&lt;char&gt;::~__new_allocator() [base object destructor]
        nop
        mov     rax, rbx
        mov     rdi, rax
        call    _Unwind_Resume
        mov     rbx, rax
        lea     rax, [rbp-192]
        mov     rdi, rax
        call    std::__cxx11::basic_string&lt;char, std::char_traits&lt;char&gt;, std::allocator&lt;char&gt; &gt;::~basic_string() [complete object destructor]
        jmp     .L11
        mov     rbx, rax
.L11:
        lea     rax, [rbp-112]
        mov     rdi, rax
        call    std::__cxx11::basic_string&lt;char, std::char_traits&lt;char&gt;, std::allocator&lt;char&gt; &gt;::~basic_string() [complete object destructor]
        jmp     .L12
        mov     rbx, rax
.L12:
        lea     rax, [rbp-73]
        mov     rdi, rax
        call    std::__new_allocator&lt;char&gt;::~__new_allocator() [base object destructor]
        nop
        lea     rax, [rbp-160]
        mov     rdi, rax
        call    std::__cxx11::basic_string&lt;char, std::char_traits&lt;char&gt;, std::allocator&lt;char&gt; &gt;::~basic_string() [complete object destructor]
        jmp     .L13
        mov     rbx, rax
.L13:
        lea     rax, [rbp-113]
        mov     rdi, rax
        call    std::__new_allocator&lt;char&gt;::~__new_allocator() [base object destructor]
        nop
        lea     rax, [rbp-240]
        mov     rdi, rax
        call    std::__cxx11::basic_string&lt;char, std::char_traits&lt;char&gt;, std::allocator&lt;char&gt; &gt;::~basic_string() [complete object destructor]
        jmp     .L14
        mov     rbx, rax
.L14:
        lea     rax, [rbp-193]
        mov     rdi, rax
        call    std::__new_allocator&lt;char&gt;::~__new_allocator() [base object destructor]
        nop
        jmp     .L15
        mov     rbx, rax
        lea     rax, [rbp-592]
        mov     rdi, rax
        call    std::__cxx11::basic_string&lt;char, std::char_traits&lt;char&gt;, std::allocator&lt;char&gt; &gt;::~basic_string() [complete object destructor]
        jmp     .L17
        mov     rbx, rax
.L17:
        lea     rax, [rbp-560]
        mov     rdi, rax
        call    std::__cxx11::basic_string&lt;char, std::char_traits&lt;char&gt;, std::allocator&lt;char&gt; &gt;::~basic_string() [complete object destructor]
.L15:
        lea     rax, [rbp-528]
        mov     rdi, rax
        call    std::__cxx11::basic_string&lt;char, std::char_traits&lt;char&gt;, std::allocator&lt;char&gt; &gt;::~basic_string() [complete object destructor]
        mov     rax, rbx
        mov     rdi, rax
        call    _Unwind_Resume
.L32:
        mov     rbx, QWORD PTR [rbp-8]
        leave
        ret</t>
  </si>
  <si>
    <t>/** N/A  **/</t>
  </si>
  <si>
    <t>.LC0:
        .string "race"
.LC1:
        .string "car"
.LC2:
        .string ""
main:
        push    rbp
        mov     rbp, rsp
        push    rbx
        sub     rsp, 136
        lea     rax, [rbp-34]
        mov     QWORD PTR [rbp-24], rax
        nop
        nop
        lea     rdx, [rbp-34]
        lea     rax, [rbp-80]
        mov     esi, OFFSET FLAT:.LC0
        mov     rdi, rax
        call    std::__cxx11::basic_string&lt;char, std::char_traits&lt;char&gt;, std::allocator&lt;char&gt; &gt;::basic_string&lt;std::allocator&lt;char&gt; &gt;(char const*, std::allocator&lt;char&gt; const&amp;)
        lea     rax, [rbp-34]
        mov     rdi, rax
        call    std::__new_allocator&lt;char&gt;::~__new_allocator() [base object destructor]
        nop
        lea     rax, [rbp-33]
        mov     QWORD PTR [rbp-32], rax
        nop
        nop
        lea     rdx, [rbp-33]
        lea     rax, [rbp-112]
        mov     esi, OFFSET FLAT:.LC1
        mov     rdi, rax
        call    std::__cxx11::basic_string&lt;char, std::char_traits&lt;char&gt;, std::allocator&lt;char&gt; &gt;::basic_string&lt;std::allocator&lt;char&gt; &gt;(char const*, std::allocator&lt;char&gt; const&amp;)
        lea     rax, [rbp-33]
        mov     rdi, rax
        call    std::__new_allocator&lt;char&gt;::~__new_allocator() [base object destructor]
        nop
        lea     rax, [rbp-144]
        mov     rdi, rax
        call    std::__cxx11::basic_string&lt;char, std::char_traits&lt;char&gt;, std::allocator&lt;char&gt; &gt;::basic_string() [complete object constructor]
        lea     rax, [rbp-80]
        mov     rdi, rax
        call    std::__cxx11::basic_string&lt;char, std::char_traits&lt;char&gt;, std::allocator&lt;char&gt; &gt;::length() const
        test    rax, rax
        setne   al
        test    al, al
        je      .L7
        lea     rax, [rbp-112]
        mov     rdi, rax
        call    std::__cxx11::basic_string&lt;char, std::char_traits&lt;char&gt;, std::allocator&lt;char&gt; &gt;::length() const
        test    rax, rax
        setne   al
        test    al, al
        je      .L8
        lea     rdx, [rbp-112]
        lea     rax, [rbp-80]
        mov     rsi, rdx
        mov     rdi, rax
        call    std::__cxx11::basic_string&lt;char, std::char_traits&lt;char&gt;, std::allocator&lt;char&gt; &gt;::append(std::__cxx11::basic_string&lt;char, std::char_traits&lt;char&gt;, std::allocator&lt;char&gt; &gt; const&amp;)
        mov     rdx, rax
        lea     rax, [rbp-144]
        mov     rsi, rdx
        mov     rdi, rax
        call    std::__cxx11::basic_string&lt;char, std::char_traits&lt;char&gt;, std::allocator&lt;char&gt; &gt;::operator=(std::__cxx11::basic_string&lt;char, std::char_traits&lt;char&gt;, std::allocator&lt;char&gt; &gt; const&amp;)
        jmp     .L9
.L8:
        lea     rdx, [rbp-80]
        lea     rax, [rbp-144]
        mov     rsi, rdx
        mov     rdi, rax
        call    std::__cxx11::basic_string&lt;char, std::char_traits&lt;char&gt;, std::allocator&lt;char&gt; &gt;::operator=(std::__cxx11::basic_string&lt;char, std::char_traits&lt;char&gt;, std::allocator&lt;char&gt; &gt; const&amp;)
        jmp     .L9
.L7:
        lea     rax, [rbp-112]
        mov     rdi, rax
        call    std::__cxx11::basic_string&lt;char, std::char_traits&lt;char&gt;, std::allocator&lt;char&gt; &gt;::length() const
        test    rax, rax
        setne   al
        test    al, al
        je      .L10
        lea     rdx, [rbp-112]
        lea     rax, [rbp-144]
        mov     rsi, rdx
        mov     rdi, rax
        call    std::__cxx11::basic_string&lt;char, std::char_traits&lt;char&gt;, std::allocator&lt;char&gt; &gt;::operator=(std::__cxx11::basic_string&lt;char, std::char_traits&lt;char&gt;, std::allocator&lt;char&gt; &gt; const&amp;)
        jmp     .L9
.L10:
        lea     rax, [rbp-144]
        mov     esi, OFFSET FLAT:.LC2
        mov     rdi, rax
        call    std::__cxx11::basic_string&lt;char, std::char_traits&lt;char&gt;, std::allocator&lt;char&gt; &gt;::operator=(char const*)
.L9:
        lea     rax, [rbp-144]
        mov     rdi, rax
        call    std::__cxx11::basic_string&lt;char, std::char_traits&lt;char&gt;, std::allocator&lt;char&gt; &gt;::length() const
        test    rax, rax
        setne   al
        test    al, al
        je      .L11
        lea     rax, [rbp-144]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jmp     .L12
.L11: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.L12:
        mov     ebx, 0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mov     eax, ebx
        jmp     .L21
        mov     rbx, rax
        lea     rax, [rbp-34]
        mov     rdi, rax
        call    std::__new_allocator&lt;char&gt;::~__new_allocator() [base object destructor]
        nop
        mov     rax, rbx
        mov     rdi, rax
        call    _Unwind_Resume
        mov     rbx, rax
        lea     rax, [rbp-33]
        mov     rdi, rax
        call    std::__new_allocator&lt;char&gt;::~__new_allocator() [base object destructor]
        nop
        jmp     .L16
        mov     rbx, rax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.L16:
        lea     rax, [rbp-80]
        mov     rdi, rax
        call    std::__cxx11::basic_string&lt;char, std::char_traits&lt;char&gt;, std::allocator&lt;char&gt; &gt;::~basic_string() [complete object destructor]
        mov     rax, rbx
        mov     rdi, rax
        call    _Unwind_Resume
.L21:
        mov     rbx, QWORD PTR [rbp-8]
        leave
        ret
.LC3:
        .string "basic_string: construction from null is not valid"</t>
  </si>
  <si>
    <t>.LC0:
        .string "race"
.LC1:
        .string "car"
.LC2:
        .string ""
main:
        push    rbp
        mov     rbp, rsp
        push    rbx
        sub     rsp, 232
        lea     rax, [rbp-128]
        mov     rdi, rax
        call    std::__cxx11::basic_string&lt;char, std::char_traits&lt;char&gt;, std::allocator&lt;char&gt; &gt;::basic_string() [complete object constructor]
        mov     DWORD PTR [rbp-20], 0
        jmp     .L7
.L13:
        lea     rax, [rbp-82]
        mov     QWORD PTR [rbp-72], rax
        nop
        nop
        lea     rdx, [rbp-82]
        lea     rax, [rbp-240]
        mov     esi, OFFSET FLAT:.LC0
        mov     rdi, rax
        call    std::__cxx11::basic_string&lt;char, std::char_traits&lt;char&gt;, std::allocator&lt;char&gt; &gt;::basic_string&lt;std::allocator&lt;char&gt; &gt;(char const*, std::allocator&lt;char&gt; const&amp;)
        lea     rax, [rbp-82]
        mov     rdi, rax
        call    std::__new_allocator&lt;char&gt;::~__new_allocator() [base object destructor]
        nop
        lea     rax, [rbp-81]
        mov     QWORD PTR [rbp-80], rax
        nop
        nop
        lea     rdx, [rbp-81]
        lea     rax, [rbp-208]
        mov     esi, OFFSET FLAT:.LC1
        mov     rdi, rax
        call    std::__cxx11::basic_string&lt;char, std::char_traits&lt;char&gt;, std::allocator&lt;char&gt; &gt;::basic_string&lt;std::allocator&lt;char&gt; &gt;(char const*, std::allocator&lt;char&gt; const&amp;)
        lea     rax, [rbp-81]
        mov     rdi, rax
        call    std::__new_allocator&lt;char&gt;::~__new_allocator() [base object destructor]
        nop
        lea     rax, [rbp-240]
        mov     QWORD PTR [rbp-48], rax
        mov     rax, QWORD PTR [rbp-48]
        mov     rdi, rax
        call    std::__cxx11::basic_string&lt;char, std::char_traits&lt;char&gt;, std::allocator&lt;char&gt; &gt;::begin()
        mov     QWORD PTR [rbp-136], rax
        mov     rax, QWORD PTR [rbp-48]
        mov     rdi, rax
        call    std::__cxx11::basic_string&lt;char, std::char_traits&lt;char&gt;, std::allocator&lt;char&gt; &gt;::end()
        mov     QWORD PTR [rbp-144], rax
        jmp     .L8
.L9:
        lea     rax, [rbp-136]
        mov     rdi, rax
        call    __gnu_cxx::__normal_iterator&lt;char*, std::__cxx11::basic_string&lt;char, std::char_traits&lt;char&gt;, std::allocator&lt;char&gt; &gt; &gt;::operator*() const
        movzx   eax, BYTE PTR [rax]
        mov     BYTE PTR [rbp-58], al
        movsx   edx, BYTE PTR [rbp-58]
        lea     rax, [rbp-128]
        mov     esi, edx
        mov     rdi, rax
        call    std::__cxx11::basic_string&lt;char, std::char_traits&lt;char&gt;, std::allocator&lt;char&gt; &gt;::operator+=(char)
        lea     rax, [rbp-136]
        mov     rdi, rax
        call    __gnu_cxx::__normal_iterator&lt;char*, std::__cxx11::basic_string&lt;char, std::char_traits&lt;char&gt;, std::allocator&lt;char&gt; &gt; &gt;::operator++()
.L8:
        lea     rdx, [rbp-144]
        lea     rax, [rbp-136]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.L9
        lea     rax, [rbp-208]
        mov     QWORD PTR [rbp-56], rax
        mov     rax, QWORD PTR [rbp-56]
        mov     rdi, rax
        call    std::__cxx11::basic_string&lt;char, std::char_traits&lt;char&gt;, std::allocator&lt;char&gt; &gt;::begin()
        mov     QWORD PTR [rbp-152], rax
        mov     rax, QWORD PTR [rbp-56]
        mov     rdi, rax
        call    std::__cxx11::basic_string&lt;char, std::char_traits&lt;char&gt;, std::allocator&lt;char&gt; &gt;::end()
        mov     QWORD PTR [rbp-160], rax
        jmp     .L10
.L11:
        lea     rax, [rbp-152]
        mov     rdi, rax
        call    __gnu_cxx::__normal_iterator&lt;char*, std::__cxx11::basic_string&lt;char, std::char_traits&lt;char&gt;, std::allocator&lt;char&gt; &gt; &gt;::operator*() const
        movzx   eax, BYTE PTR [rax]
        mov     BYTE PTR [rbp-57], al
        movsx   edx, BYTE PTR [rbp-57]
        lea     rax, [rbp-128]
        mov     esi, edx
        mov     rdi, rax
        call    std::__cxx11::basic_string&lt;char, std::char_traits&lt;char&gt;, std::allocator&lt;char&gt; &gt;::operator+=(char)
        lea     rax, [rbp-152]
        mov     rdi, rax
        call    __gnu_cxx::__normal_iterator&lt;char*, std::__cxx11::basic_string&lt;char, std::char_traits&lt;char&gt;, std::allocator&lt;char&gt; &gt; &gt;::operator++()
.L10:
        lea     rdx, [rbp-160]
        lea     rax, [rbp-152]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.L11
        cmp     DWORD PTR [rbp-20], 100
        je      .L12
        lea     rax, [rbp-128]
        mov     esi, OFFSET FLAT:.LC2
        mov     rdi, rax
        call    std::__cxx11::basic_string&lt;char, std::char_traits&lt;char&gt;, std::allocator&lt;char&gt; &gt;::operator=(char const*)
.L12:
        lea     rax, [rbp-208]
        mov     rdi, rax
        call    std::__cxx11::basic_string&lt;char, std::char_traits&lt;char&gt;, std::allocator&lt;char&gt; &gt;::~basic_string() [complete object destructor]
        lea     rax, [rbp-240]
        mov     rdi, rax
        call    std::__cxx11::basic_string&lt;char, std::char_traits&lt;char&gt;, std::allocator&lt;char&gt; &gt;::~basic_string() [complete object destructor]
        add     DWORD PTR [rbp-20], 1
.L7:
        cmp     DWORD PTR [rbp-20], 100
        jle     .L13
        lea     rax, [rbp-128]
        mov     QWORD PTR [rbp-32], rax
        mov     rax, QWORD PTR [rbp-32]
        mov     rdi, rax
        call    std::__cxx11::basic_string&lt;char, std::char_traits&lt;char&gt;, std::allocator&lt;char&gt; &gt;::begin()
        mov     QWORD PTR [rbp-168], rax
        mov     rax, QWORD PTR [rbp-32]
        mov     rdi, rax
        call    std::__cxx11::basic_string&lt;char, std::char_traits&lt;char&gt;, std::allocator&lt;char&gt; &gt;::end()
        mov     QWORD PTR [rbp-176], rax
        jmp     .L14
.L15:
        lea     rax, [rbp-168]
        mov     rdi, rax
        call    __gnu_cxx::__normal_iterator&lt;char*, std::__cxx11::basic_string&lt;char, std::char_traits&lt;char&gt;, std::allocator&lt;char&gt; &gt; &gt;::operator*() const
        movzx   eax, BYTE PTR [rax]
        mov     BYTE PTR [rbp-33], al
        movsx   eax, BYTE PTR [rbp-33]
        mov     esi, eax
        mov     edi, OFFSET FLAT:_ZSt4cout
        call    std::basic_ostream&lt;char, std::char_traits&lt;char&gt; &gt;&amp; std::operator&lt;&lt; &lt;std::char_traits&lt;char&gt; &gt;(std::basic_ostream&lt;char, std::char_traits&lt;char&gt; &gt;&amp;, char)
        lea     rax, [rbp-168]
        mov     rdi, rax
        call    __gnu_cxx::__normal_iterator&lt;char*, std::__cxx11::basic_string&lt;char, std::char_traits&lt;char&gt;, std::allocator&lt;char&gt; &gt; &gt;::operator++()
.L14:
        lea     rdx, [rbp-176]
        lea     rax, [rbp-168]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.L15
        mov     esi, OFFSET FLAT:_ZSt4endlIcSt11char_traitsIcEERSt13basic_ostreamIT_T0_ES6_
        mov     edi, OFFSET FLAT:_ZSt4cout
        call    std::basic_ostream&lt;char, std::char_traits&lt;char&gt; &gt;::operator&lt;&lt;(std::basic_ostream&lt;char, std::char_traits&lt;char&gt; &gt;&amp; (*)(std::basic_ostream&lt;char, std::char_traits&lt;char&gt; &gt;&amp;))
        lea     rax, [rbp-128]
        mov     rdi, rax
        call    std::__cxx11::basic_string&lt;char, std::char_traits&lt;char&gt;, std::allocator&lt;char&gt; &gt;::~basic_string() [complete object destructor]
        mov     eax, 0
        jmp     .L26
        mov     rbx, rax
        lea     rax, [rbp-82]
        mov     rdi, rax
        call    std::__new_allocator&lt;char&gt;::~__new_allocator() [base object destructor]
        nop
        jmp     .L18
        mov     rbx, rax
        lea     rax, [rbp-81]
        mov     rdi, rax
        call    std::__new_allocator&lt;char&gt;::~__new_allocator() [base object destructor]
        nop
        jmp     .L20
        mov     rbx, rax
        lea     rax, [rbp-208]
        mov     rdi, rax
        call    std::__cxx11::basic_string&lt;char, std::char_traits&lt;char&gt;, std::allocator&lt;char&gt; &gt;::~basic_string() [complete object destructor]
.L20:
        lea     rax, [rbp-240]
        mov     rdi, rax
        call    std::__cxx11::basic_string&lt;char, std::char_traits&lt;char&gt;, std::allocator&lt;char&gt; &gt;::~basic_string() [complete object destructor]
        jmp     .L18
        mov     rbx, rax
.L18:
        lea     rax, [rbp-128]
        mov     rdi, rax
        call    std::__cxx11::basic_string&lt;char, std::char_traits&lt;char&gt;, std::allocator&lt;char&gt; &gt;::~basic_string() [complete object destructor]
        mov     rax, rbx
        mov     rdi, rax
        call    _Unwind_Resume
.L26:
        mov     rbx, QWORD PTR [rbp-8]
        leave
        ret
.LC3:
        .string "basic_string: construction from null is not valid"</t>
  </si>
  <si>
    <t>.LC0:
        .string ""
main:
        push    rbp
        mov     rbp, rsp
        push    r15
        push    r14
        push    r13
        push    r12
        push    rbx
        sub     rsp, 232
        lea     rax, [rbp-176]
        mov     rdi, rax
        call    std::__cxx11::basic_string&lt;char, std::char_traits&lt;char&gt;, std::allocator&lt;char&gt; &gt;::basic_string() [complete object constructor]
        mov     DWORD PTR [rbp-52], 12
        jmp     .L2
.L8:
        mov     DWORD PTR [rbp-144], 228
        mov     DWORD PTR [rbp-140], 194
        mov     DWORD PTR [rbp-136], 198
        mov     DWORD PTR [rbp-132], 202
        lea     rax, [rbp-144]
        mov     r14, rax
        mov     r15d, 4
        lea     rax, [rbp-113]
        mov     QWORD PTR [rbp-88], rax
        nop
        nop
        lea     rdx, [rbp-113]
        mov     rsi, r14
        mov     rdi, r15
        mov     rcx, r14
        mov     rbx, r15
        mov     rdi, rbx
        lea     rax, [rbp-208]
        mov     rcx, rdx
        mov     rdx, rdi
        mov     rdi, rax
        call    std::vector&lt;int, std::allocator&lt;int&gt; &gt;::vector(std::initializer_list&lt;int&gt;, std::allocator&lt;int&gt; const&amp;) [complete object constructor]
        lea     rax, [rbp-113]
        mov     rdi, rax
        call    std::__new_allocator&lt;int&gt;::~__new_allocator() [base object destructor]
        nop
        mov     DWORD PTR [rbp-112], 198
        mov     DWORD PTR [rbp-108], 194
        mov     DWORD PTR [rbp-104], 228
        lea     rax, [rbp-112]
        mov     r12, rax
        mov     r13d, 3
        lea     rax, [rbp-97]
        mov     QWORD PTR [rbp-96], rax
        nop
        nop
        lea     rdx, [rbp-97]
        mov     rsi, r12
        mov     rdi, r13
        mov     rcx, r12
        mov     rbx, r13
        mov     rdi, rbx
        lea     rax, [rbp-240]
        mov     rcx, rdx
        mov     rdx, rdi
        mov     rdi, rax
        call    std::vector&lt;int, std::allocator&lt;int&gt; &gt;::vector(std::initializer_list&lt;int&gt;, std::allocator&lt;int&gt; const&amp;) [complete object constructor]
        lea     rax, [rbp-97]
        mov     rdi, rax
        call    std::__new_allocator&lt;int&gt;::~__new_allocator() [base object destructor]
        nop
        lea     rax, [rbp-208]
        mov     QWORD PTR [rbp-64], rax
        mov     rax, QWORD PTR [rbp-64]
        mov     rdi, rax
        call    std::vector&lt;int, std::allocator&lt;int&gt; &gt;::begin()
        mov     QWORD PTR [rbp-248], rax
        mov     rax, QWORD PTR [rbp-64]
        mov     rdi, rax
        call    std::vector&lt;int, std::allocator&lt;int&gt; &gt;::end()
        mov     QWORD PTR [rbp-256], rax
        jmp     .L3
.L4:
        lea     rax, [rbp-248]
        mov     rdi, rax
        call    __gnu_cxx::__normal_iterator&lt;int*, std::vector&lt;int, std::allocator&lt;int&gt; &gt; &gt;::operator*() const
        mov     eax, DWORD PTR [rax]
        mov     DWORD PTR [rbp-80], eax
        mov     eax, DWORD PTR [rbp-80]
        mov     edx, eax
        shr     edx, 31
        add     eax, edx
        sar     eax
        movsx   edx, al
        lea     rax, [rbp-176]
        mov     esi, edx
        mov     rdi, rax
        call    std::__cxx11::basic_string&lt;char, std::char_traits&lt;char&gt;, std::allocator&lt;char&gt; &gt;::operator+=(char)
        lea     rax, [rbp-248]
        mov     rdi, rax
        call    __gnu_cxx::__normal_iterator&lt;int*, std::vector&lt;int, std::allocator&lt;int&gt; &gt; &gt;::operator++()
.L3:
        lea     rdx, [rbp-256]
        lea     rax, [rbp-248]
        mov     rsi, rdx
        mov     rdi, rax
        call    bool __gnu_cxx::operator!=&lt;int*, std::vector&lt;int, std::allocator&lt;int&gt; &gt; &gt;(__gnu_cxx::__normal_iterator&lt;int*, std::vector&lt;int, std::allocator&lt;int&gt; &gt; &gt; const&amp;, __gnu_cxx::__normal_iterator&lt;int*, std::vector&lt;int, std::allocator&lt;int&gt; &gt; &gt; const&amp;)
        test    al, al
        jne     .L4
        lea     rax, [rbp-240]
        mov     QWORD PTR [rbp-72], rax
        mov     rax, QWORD PTR [rbp-72]
        mov     rdi, rax
        call    std::vector&lt;int, std::allocator&lt;int&gt; &gt;::begin()
        mov     QWORD PTR [rbp-264], rax
        mov     rax, QWORD PTR [rbp-72]
        mov     rdi, rax
        call    std::vector&lt;int, std::allocator&lt;int&gt; &gt;::end()
        mov     QWORD PTR [rbp-272], rax
        jmp     .L5
.L6:
        lea     rax, [rbp-264]
        mov     rdi, rax
        call    __gnu_cxx::__normal_iterator&lt;int*, std::vector&lt;int, std::allocator&lt;int&gt; &gt; &gt;::operator*() const
        mov     eax, DWORD PTR [rax]
        mov     DWORD PTR [rbp-76], eax
        mov     eax, DWORD PTR [rbp-76]
        mov     edx, eax
        shr     edx, 31
        add     eax, edx
        sar     eax
        movsx   edx, al
        lea     rax, [rbp-176]
        mov     esi, edx
        mov     rdi, rax
        call    std::__cxx11::basic_string&lt;char, std::char_traits&lt;char&gt;, std::allocator&lt;char&gt; &gt;::operator+=(char)
        lea     rax, [rbp-264]
        mov     rdi, rax
        call    __gnu_cxx::__normal_iterator&lt;int*, std::vector&lt;int, std::allocator&lt;int&gt; &gt; &gt;::operator++()
.L5:
        lea     rdx, [rbp-272]
        lea     rax, [rbp-264]
        mov     rsi, rdx
        mov     rdi, rax
        call    bool __gnu_cxx::operator!=&lt;int*, std::vector&lt;int, std::allocator&lt;int&gt; &gt; &gt;(__gnu_cxx::__normal_iterator&lt;int*, std::vector&lt;int, std::allocator&lt;int&gt; &gt; &gt; const&amp;, __gnu_cxx::__normal_iterator&lt;int*, std::vector&lt;int, std::allocator&lt;int&gt; &gt; &gt; const&amp;)
        test    al, al
        jne     .L6
        cmp     DWORD PTR [rbp-52], 0
        je      .L7
        lea     rax, [rbp-176]
        mov     esi, OFFSET FLAT:.LC0
        mov     rdi, rax
        call    std::__cxx11::basic_string&lt;char, std::char_traits&lt;char&gt;, std::allocator&lt;char&gt; &gt;::operator=(char const*)
.L7:
        lea     rax, [rbp-240]
        mov     rdi, rax
        call    std::vector&lt;int, std::allocator&lt;int&gt; &gt;::~vector() [complete object destructor]
        lea     rax, [rbp-208]
        mov     rdi, rax
        call    std::vector&lt;int, std::allocator&lt;int&gt; &gt;::~vector() [complete object destructor]
        sub     DWORD PTR [rbp-52], 1
.L2:
        cmp     DWORD PTR [rbp-52], 0
        jns     .L8
        lea     rax, [rbp-176]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[rbp-176]
        mov     rdi, rax
        call    std::__cxx11::basic_string&lt;char, std::char_traits&lt;char&gt;, std::allocator&lt;char&gt; &gt;::~basic_string() [complete object destructor]
        mov     eax, 0
        jmp     .L19
        mov     rbx, rax
        lea     rax, [rbp-113]
        mov     rdi, rax
        call    std::__new_allocator&lt;int&gt;::~__new_allocator() [base object destructor]
        nop
        jmp     .L11
        mov     rbx, rax
        lea     rax, [rbp-97]
        mov     rdi, rax
        call    std::__new_allocator&lt;int&gt;::~__new_allocator() [base object destructor]
        nop
        jmp     .L13
        mov     rbx, rax
        lea     rax, [rbp-240]
        mov     rdi, rax
        call    std::vector&lt;int, std::allocator&lt;int&gt; &gt;::~vector() [complete object destructor]
.L13:
        lea     rax, [rbp-208]
        mov     rdi, rax
        call    std::vector&lt;int, std::allocator&lt;int&gt; &gt;::~vector() [complete object destructor]
        jmp     .L11
        mov     rbx, rax
.L11:
        lea     rax, [rbp-176]
        mov     rdi, rax
        call    std::__cxx11::basic_string&lt;char, std::char_traits&lt;char&gt;, std::allocator&lt;char&gt; &gt;::~basic_string() [complete object destructor]
        mov     rax, rbx
        mov     rdi, rax
        call    _Unwind_Resume
.L19:
        add     rsp, 232
        pop     rbx
        pop     r12
        pop     r13
        pop     r14
        pop     r15
        pop     rbp
        ret
.LC1:
        .string "cannot create std::vector larger than max_size()"</t>
  </si>
  <si>
    <t>.LC0:
        .string "rac"
.LC1:
        .string "eca"
.LC2:
        .string ""
.LC3:
        .string "e"
main:
        push    rbp
        mov     rbp, rsp
        push    rbx
        sub     rsp, 264
        lea     rax, [rbp-131]
        mov     QWORD PTR [rbp-40], rax
        nop
        nop
        lea     rdx, [rbp-131]
        lea     rax, [rbp-176]
        mov     esi, OFFSET FLAT:.LC0
        mov     rdi, rax
        call    std::__cxx11::basic_string&lt;char, std::char_traits&lt;char&gt;, std::allocator&lt;char&gt; &gt;::basic_string&lt;std::allocator&lt;char&gt; &gt;(char const*, std::allocator&lt;char&gt; const&amp;)
        lea     rax, [rbp-131]
        mov     rdi, rax
        call    std::__new_allocator&lt;char&gt;::~__new_allocator() [base object destructor]
        nop
        lea     rax, [rbp-130]
        mov     QWORD PTR [rbp-48], rax
        nop
        nop
        lea     rdx, [rbp-130]
        lea     rax, [rbp-208]
        mov     esi, OFFSET FLAT:.LC1
        mov     rdi, rax
        call    std::__cxx11::basic_string&lt;char, std::char_traits&lt;char&gt;, std::allocator&lt;char&gt; &gt;::basic_string&lt;std::allocator&lt;char&gt; &gt;(char const*, std::allocator&lt;char&gt; const&amp;)
        lea     rax, [rbp-130]
        mov     rdi, rax
        call    std::__new_allocator&lt;char&gt;::~__new_allocator() [base object destructor]
        nop
        lea     rax, [rbp-129]
        mov     QWORD PTR [rbp-56], rax
        nop
        nop
        lea     rdx, [rbp-129]
        lea     rax, [rbp-240]
        mov     esi, OFFSET FLAT:.LC2
        mov     rdi, rax
        call    std::__cxx11::basic_string&lt;char, std::char_traits&lt;char&gt;, std::allocator&lt;char&gt; &gt;::basic_string&lt;std::allocator&lt;char&gt; &gt;(char const*, std::allocator&lt;char&gt; const&amp;)
        lea     rax, [rbp-129]
        mov     rdi, rax
        call    std::__new_allocator&lt;char&gt;::~__new_allocator() [base object destructor]
        nop
        mov     DWORD PTR [rbp-20], 0
        jmp     .L7
.L12:
        mov     DWORD PTR [rbp-24], 0
        jmp     .L8
.L9:
        lea     rax, [rbp-176]
        mov     esi, OFFSET FLAT:.LC3
        mov     rdi, rax
        call    std::__cxx11::basic_string&lt;char, std::char_traits&lt;char&gt;, std::allocator&lt;char&gt; &gt;::operator+=(char const*)
        lea     rax, [rbp-208]
        mov     rdi, rax
        call    std::__cxx11::basic_string&lt;char, std::char_traits&lt;char&gt;, std::allocator&lt;char&gt; &gt;::length() const
        lea     rdx, [rax-1]
        lea     rax, [rbp-128]
        lea     rsi, [rbp-208]
        mov     rcx, rdx
        mov     edx, 0
        mov     rdi, rax
        call    std::__cxx11::basic_string&lt;char, std::char_traits&lt;char&gt;, std::allocator&lt;char&gt; &gt;::substr(unsigned long, unsigned long) const
        lea     rdx, [rbp-128]
        lea     rax, [rbp-208]
        mov     rsi, rdx
        mov     rdi, rax
        call    std::__cxx11::basic_string&lt;char, std::char_traits&lt;char&gt;, std::allocator&lt;char&gt; &gt;::operator=(std::__cxx11::basic_string&lt;char, std::char_traits&lt;char&gt;, std::allocator&lt;char&gt; &gt;&amp;&amp;)
        lea     rax, [rbp-128]
        mov     rdi, rax
        call    std::__cxx11::basic_string&lt;char, std::char_traits&lt;char&gt;, std::allocator&lt;char&gt; &gt;::~basic_string() [complete object destructor]
        add     DWORD PTR [rbp-24], 1
.L8:
        cmp     DWORD PTR [rbp-24], 0
        jle     .L9
        mov     DWORD PTR [rbp-28], 0
        jmp     .L10
.L11:
        mov     edx, DWORD PTR [rbp-20]
        mov     eax, DWORD PTR [rbp-28]
        mov     esi, edx
        mov     edi, eax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cvttsd2si       eax, xmm0
        movsx   rdx, eax
        lea     rax, [rbp-96]
        lea     rsi, [rbp-208]
        mov     ecx, 1
        mov     rdi, rax
        call    std::__cxx11::basic_string&lt;char, std::char_traits&lt;char&gt;, std::allocator&lt;char&gt; &gt;::substr(unsigned long, unsigned long) const
        lea     rdx, [rbp-96]
        lea     rax, [rbp-240]
        mov     rsi, rdx
        mov     rdi, rax
        call    std::__cxx11::basic_string&lt;char, std::char_traits&lt;char&gt;, std::allocator&lt;char&gt; &gt;::operator+=(std::__cxx11::basic_string&lt;char, std::char_traits&lt;char&gt;, std::allocator&lt;char&gt; &gt; const&amp;)
        lea     rax, [rbp-96]
        mov     rdi, rax
        call    std::__cxx11::basic_string&lt;char, std::char_traits&lt;char&gt;, std::allocator&lt;char&gt; &gt;::~basic_string() [complete object destructor]
        add     DWORD PTR [rbp-28], 1
.L10:
        cmp     DWORD PTR [rbp-28], 2
        jle     .L11
        add     DWORD PTR [rbp-20], 1
.L7:
        cmp     DWORD PTR [rbp-20], 0
        jle     .L12
        lea     rdx, [rbp-240]
        lea     rax, [rbp-176]
        mov     rsi, rdx
        mov     rdi, rax
        call    std::__cxx11::basic_string&lt;char, std::char_traits&lt;char&gt;, std::allocator&lt;char&gt; &gt;::append(std::__cxx11::basic_string&lt;char, std::char_traits&lt;char&gt;, std::allocator&lt;char&gt; &gt; const&amp;)
        mov     rdx, rax
        lea     rax, [rbp-272]
        mov     rsi, rdx
        mov     rdi, rax
        call    std::__cxx11::basic_string&lt;char, std::char_traits&lt;char&gt;, std::allocator&lt;char&gt; &gt;::basic_string(std::__cxx11::basic_string&lt;char, std::char_traits&lt;char&gt;, std::allocator&lt;char&gt; &gt; const&amp;) [complete object constructor]
        mov     DWORD PTR [rbp-32], 0
        jmp     .L13
.L14:
        lea     rax, [rbp-272]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add     DWORD PTR [rbp-32], 1
.L13:
        cmp     DWORD PTR [rbp-32], 0
        jle     .L14
        mov     ebx, 0
        lea     rax, [rbp-272]
        mov     rdi, rax
        call    std::__cxx11::basic_string&lt;char, std::char_traits&lt;char&gt;, std::allocator&lt;char&gt; &gt;::~basic_string() [complete object destructor]
        lea     rax, [rbp-240]
        mov     rdi, rax
        call    std::__cxx11::basic_string&lt;char, std::char_traits&lt;char&gt;, std::allocator&lt;char&gt; &gt;::~basic_string() [complete object destructor]
        lea     rax, [rbp-208]
        mov     rdi, rax
        call    std::__cxx11::basic_string&lt;char, std::char_traits&lt;char&gt;, std::allocator&lt;char&gt; &gt;::~basic_string() [complete object destructor]
        lea     rax, [rbp-176]
        mov     rdi, rax
        call    std::__cxx11::basic_string&lt;char, std::char_traits&lt;char&gt;, std::allocator&lt;char&gt; &gt;::~basic_string() [complete object destructor]
        mov     eax, ebx
        jmp     .L30
        mov     rbx, rax
        lea     rax, [rbp-131]
        mov     rdi, rax
        call    std::__new_allocator&lt;char&gt;::~__new_allocator() [base object destructor]
        nop
        mov     rax, rbx
        mov     rdi, rax
        call    _Unwind_Resume
        mov     rbx, rax
        lea     rax, [rbp-130]
        mov     rdi, rax
        call    std::__new_allocator&lt;char&gt;::~__new_allocator() [base object destructor]
        nop
        jmp     .L18
        mov     rbx, rax
        lea     rax, [rbp-129]
        mov     rdi, rax
        call    std::__new_allocator&lt;char&gt;::~__new_allocator() [base object destructor]
        nop
        jmp     .L20
        mov     rbx, rax
        lea     rax, [rbp-96]
        mov     rdi, rax
        call    std::__cxx11::basic_string&lt;char, std::char_traits&lt;char&gt;, std::allocator&lt;char&gt; &gt;::~basic_string() [complete object destructor]
        jmp     .L22
        mov     rbx, rax
        lea     rax, [rbp-272]
        mov     rdi, rax
        call    std::__cxx11::basic_string&lt;char, std::char_traits&lt;char&gt;, std::allocator&lt;char&gt; &gt;::~basic_string() [complete object destructor]
        jmp     .L22
        mov     rbx, rax
.L22:
        lea     rax, [rbp-240]
        mov     rdi, rax
        call    std::__cxx11::basic_string&lt;char, std::char_traits&lt;char&gt;, std::allocator&lt;char&gt; &gt;::~basic_string() [complete object destructor]
.L20:
        lea     rax, [rbp-208]
        mov     rdi, rax
        call    std::__cxx11::basic_string&lt;char, std::char_traits&lt;char&gt;, std::allocator&lt;char&gt; &gt;::~basic_string() [complete object destructor]
.L18:
        lea     rax, [rbp-176]
        mov     rdi, rax
        call    std::__cxx11::basic_string&lt;char, std::char_traits&lt;char&gt;, std::allocator&lt;char&gt; &gt;::~basic_string() [complete object destructor]
        mov     rax, rbx
        mov     rdi, rax
        call    _Unwind_Resume
.L30:
        mov     rbx, QWORD PTR [rbp-8]
        leave
        ret
.LC4:
        .string "basic_string: construction from null is not valid"</t>
  </si>
  <si>
    <t>.LC0:
        .string ""
main:
        push    rbp
        mov     rbp, rsp
        push    r15
        push    r14
        push    r13
        push    r12
        push    rbx
        sub     rsp, 296
        lea     rax, [rbp-176]
        mov     rdi, rax
        call    std::__cxx11::basic_string&lt;char, std::char_traits&lt;char&gt;, std::allocator&lt;char&gt; &gt;::basic_string() [complete object constructor]
        lea     rax, [rbp-208]
        mov     rdi, rax
        call    std::__cxx11::basic_string&lt;char, std::char_traits&lt;char&gt;, std::allocator&lt;char&gt; &gt;::basic_string() [complete object constructor]
        lea     rax, [rbp-240]
        mov     rdi, rax
        call    std::__cxx11::basic_string&lt;char, std::char_traits&lt;char&gt;, std::allocator&lt;char&gt; &gt;::basic_string() [complete object constructor]
        mov     DWORD PTR [rbp-52], 1
        jmp     .L2
.L16:
        mov     DWORD PTR [rbp-56], 12
        jmp     .L3
.L15:
        mov     DWORD PTR [rbp-144], 228
        mov     DWORD PTR [rbp-140], 194
        mov     DWORD PTR [rbp-136], 198
        mov     DWORD PTR [rbp-132], 202
        lea     rax, [rbp-144]
        mov     r14, rax
        mov     r15d, 4
        lea     rax, [rbp-113]
        mov     QWORD PTR [rbp-88], rax
        nop
        nop
        lea     rdx, [rbp-113]
        mov     rsi, r14
        mov     rdi, r15
        mov     rcx, r14
        mov     rbx, r15
        mov     rdi, rbx
        lea     rax, [rbp-272]
        mov     rcx, rdx
        mov     rdx, rdi
        mov     rdi, rax
        call    std::vector&lt;int, std::allocator&lt;int&gt; &gt;::vector(std::initializer_list&lt;int&gt;, std::allocator&lt;int&gt; const&amp;) [complete object constructor]
        lea     rax, [rbp-113]
        mov     rdi, rax
        call    std::__new_allocator&lt;int&gt;::~__new_allocator() [base object destructor]
        nop
        mov     DWORD PTR [rbp-112], 198
        mov     DWORD PTR [rbp-108], 194
        mov     DWORD PTR [rbp-104], 228
        lea     rax, [rbp-112]
        mov     r12, rax
        mov     r13d, 3
        lea     rax, [rbp-97]
        mov     QWORD PTR [rbp-96], rax
        nop
        nop
        lea     rdx, [rbp-97]
        mov     rsi, r12
        mov     rdi, r13
        mov     rcx, r12
        mov     rbx, r13
        mov     rdi, rbx
        lea     rax, [rbp-304]
        mov     rcx, rdx
        mov     rdx, rdi
        mov     rdi, rax
        call    std::vector&lt;int, std::allocator&lt;int&gt; &gt;::vector(std::initializer_list&lt;int&gt;, std::allocator&lt;int&gt; const&amp;) [complete object constructor]
        lea     rax, [rbp-97]
        mov     rdi, rax
        call    std::__new_allocator&lt;int&gt;::~__new_allocator() [base object destructor]
        nop
        cmp     DWORD PTR [rbp-52], 0
        jle     .L4
        lea     rax, [rbp-272]
        mov     QWORD PTR [rbp-64], rax
        mov     rax, QWORD PTR [rbp-64]
        mov     rdi, rax
        call    std::vector&lt;int, std::allocator&lt;int&gt; &gt;::begin()
        mov     QWORD PTR [rbp-312], rax
        mov     rax, QWORD PTR [rbp-64]
        mov     rdi, rax
        call    std::vector&lt;int, std::allocator&lt;int&gt; &gt;::end()
        mov     QWORD PTR [rbp-320], rax
        jmp     .L5
.L6:
        lea     rax, [rbp-312]
        mov     rdi, rax
        call    __gnu_cxx::__normal_iterator&lt;int*, std::vector&lt;int, std::allocator&lt;int&gt; &gt; &gt;::operator*() const
        mov     eax, DWORD PTR [rax]
        mov     DWORD PTR [rbp-80], eax
        mov     eax, DWORD PTR [rbp-80]
        mov     edx, eax
        shr     edx, 31
        add     eax, edx
        sar     eax
        movsx   edx, al
        lea     rax, [rbp-240]
        mov     esi, edx
        mov     rdi, rax
        call    std::__cxx11::basic_string&lt;char, std::char_traits&lt;char&gt;, std::allocator&lt;char&gt; &gt;::operator+=(char)
        lea     rax, [rbp-312]
        mov     rdi, rax
        call    __gnu_cxx::__normal_iterator&lt;int*, std::vector&lt;int, std::allocator&lt;int&gt; &gt; &gt;::operator++()
.L5:
        lea     rdx, [rbp-320]
        lea     rax, [rbp-312]
        mov     rsi, rdx
        mov     rdi, rax
        call    bool __gnu_cxx::operator!=&lt;int*, std::vector&lt;int, std::allocator&lt;int&gt; &gt; &gt;(__gnu_cxx::__normal_iterator&lt;int*, std::vector&lt;int, std::allocator&lt;int&gt; &gt; &gt; const&amp;, __gnu_cxx::__normal_iterator&lt;int*, std::vector&lt;int, std::allocator&lt;int&gt; &gt; &gt; const&amp;)
        test    al, al
        jne     .L6
        lea     rax, [rbp-304]
        mov     QWORD PTR [rbp-72], rax
        mov     rax, QWORD PTR [rbp-72]
        mov     rdi, rax
        call    std::vector&lt;int, std::allocator&lt;int&gt; &gt;::begin()
        mov     QWORD PTR [rbp-328], rax
        mov     rax, QWORD PTR [rbp-72]
        mov     rdi, rax
        call    std::vector&lt;int, std::allocator&lt;int&gt; &gt;::end()
        mov     QWORD PTR [rbp-336], rax
        jmp     .L7
.L8:
        lea     rax, [rbp-328]
        mov     rdi, rax
        call    __gnu_cxx::__normal_iterator&lt;int*, std::vector&lt;int, std::allocator&lt;int&gt; &gt; &gt;::operator*() const
        mov     eax, DWORD PTR [rax]
        mov     DWORD PTR [rbp-76], eax
        mov     eax, DWORD PTR [rbp-76]
        mov     edx, eax
        shr     edx, 31
        add     eax, edx
        sar     eax
        movsx   edx, al
        lea     rax, [rbp-240]
        mov     esi, edx
        mov     rdi, rax
        call    std::__cxx11::basic_string&lt;char, std::char_traits&lt;char&gt;, std::allocator&lt;char&gt; &gt;::operator+=(char)
        lea     rax, [rbp-328]
        mov     rdi, rax
        call    __gnu_cxx::__normal_iterator&lt;int*, std::vector&lt;int, std::allocator&lt;int&gt; &gt; &gt;::operator++()
.L7:
        lea     rdx, [rbp-336]
        lea     rax, [rbp-328]
        mov     rsi, rdx
        mov     rdi, rax
        call    bool __gnu_cxx::operator!=&lt;int*, std::vector&lt;int, std::allocator&lt;int&gt; &gt; &gt;(__gnu_cxx::__normal_iterator&lt;int*, std::vector&lt;int, std::allocator&lt;int&gt; &gt; &gt; const&amp;, __gnu_cxx::__normal_iterator&lt;int*, std::vector&lt;int, std::allocator&lt;int&gt; &gt; &gt; const&amp;)
        test    al, al
        jne     .L8
        cmp     DWORD PTR [rbp-56], 0
        je      .L9
        lea     rax, [rbp-240]
        mov     esi, OFFSET FLAT:.LC0
        mov     rdi, rax
        call    std::__cxx11::basic_string&lt;char, std::char_traits&lt;char&gt;, std::allocator&lt;char&gt; &gt;::operator=(char const*)
        jmp     .L9
.L4:
        mov     ebx, 0
        jmp     .L10
.L9:
        mov     ebx, 1
.L10:
        lea     rax, [rbp-304]
        mov     rdi, rax
        call    std::vector&lt;int, std::allocator&lt;int&gt; &gt;::~vector() [complete object destructor]
        cmp     ebx, 1
        jne     .L11
        mov     ebx, 1
        jmp     .L12
.L11:
        mov     ebx, 0
.L12:
        lea     rax, [rbp-272]
        mov     rdi, rax
        call    std::vector&lt;int, std::allocator&lt;int&gt; &gt;::~vector() [complete object destructor]
        cmp     ebx, 1
        sub     DWORD PTR [rbp-56], 1
.L3:
        cmp     DWORD PTR [rbp-56], 0
        jns     .L15
        sub     DWORD PTR [rbp-52], 1
.L2:
        cmp     DWORD PTR [rbp-52], 0
        jg      .L16
        lea     rax, [rbp-240]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[rbp-240]
        mov     rdi, rax
        call    std::__cxx11::basic_string&lt;char, std::char_traits&lt;char&gt;, std::allocator&lt;char&gt; &gt;::~basic_string() [complete object destructor]
        lea     rax, [rbp-208]
        mov     rdi, rax
        call    std::__cxx11::basic_string&lt;char, std::char_traits&lt;char&gt;, std::allocator&lt;char&gt; &gt;::~basic_string() [complete object destructor]
        lea     rax, [rbp-176]
        mov     rdi, rax
        call    std::__cxx11::basic_string&lt;char, std::char_traits&lt;char&gt;, std::allocator&lt;char&gt; &gt;::~basic_string() [complete object destructor]
        mov     eax, 0
        jmp     .L27
        mov     rbx, rax
        lea     rax, [rbp-113]
        mov     rdi, rax
        call    std::__new_allocator&lt;int&gt;::~__new_allocator() [base object destructor]
        nop
        jmp     .L19
        mov     rbx, rax
        lea     rax, [rbp-97]
        mov     rdi, rax
        call    std::__new_allocator&lt;int&gt;::~__new_allocator() [base object destructor]
        nop
        jmp     .L21
        mov     rbx, rax
        lea     rax, [rbp-304]
        mov     rdi, rax
        call    std::vector&lt;int, std::allocator&lt;int&gt; &gt;::~vector() [complete object destructor]
.L21:
        lea     rax, [rbp-272]
        mov     rdi, rax
        call    std::vector&lt;int, std::allocator&lt;int&gt; &gt;::~vector() [complete object destructor]
        jmp     .L19
        mov     rbx, rax
.L19:
        lea     rax, [rbp-240]
        mov     rdi, rax
        call    std::__cxx11::basic_string&lt;char, std::char_traits&lt;char&gt;, std::allocator&lt;char&gt; &gt;::~basic_string() [complete object destructor]
        lea     rax, [rbp-208]
        mov     rdi, rax
        call    std::__cxx11::basic_string&lt;char, std::char_traits&lt;char&gt;, std::allocator&lt;char&gt; &gt;::~basic_string() [complete object destructor]
        lea     rax, [rbp-176]
        mov     rdi, rax
        call    std::__cxx11::basic_string&lt;char, std::char_traits&lt;char&gt;, std::allocator&lt;char&gt; &gt;::~basic_string() [complete object destructor]
        mov     rax, rbx
        mov     rdi, rax
        call    _Unwind_Resume
.L27:
        add     rsp, 296
        pop     rbx
        pop     r12
        pop     r13
        pop     r14
        pop     r15
        pop     rbp
        ret
.LC1:
        .string "cannot create std::vector larger than max_size()"</t>
  </si>
  <si>
    <t xml:space="preserve">#include &lt;iostream&gt;
#include &lt;algorithm&gt;
#include &lt;sstream&gt;
int main() {
    std::string firstHalf = "race";
    std::string secondHalf = "car";
    std::string fullWord = firstHalf.append(secondHalf);
    std::ostringstream oss;
    oss &lt;&lt; fullWord;
    std::string output = oss.str();
    // Reverse the output string
    std::reverse(output.begin(), output.end());
    // Enclose the output string in square brackets
    output = "[" + output + "]";
    std::cout &lt;&lt; output &lt;&lt; std::endl;
}
</t>
  </si>
  <si>
    <t>.LC0:
        .string "Input: "
.LC1:
        .string "Output: "
main:
        push    rbp
        mov     rbp, rsp
        sub     rsp, 32
        mov     esi, OFFSET FLAT:.LC0
        mov     edi, OFFSET FLAT:_ZSt4cout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&gt;::operator&gt;&gt;(double&amp;)
        mov     rdx, rax
        lea     rax, [rbp-24]
        mov     rsi, rax
        mov     rdi, rdx
        call    std::basic_istream&lt;char, std::char_traits&lt;char&gt; &gt;::operator&gt;&gt;(double&amp;)
        movsd   xmm1, QWORD PTR [rbp-16]
        movsd   xmm0, QWORD PTR [rbp-24]
        mulsd   xmm0, xmm1
        movsd   QWORD PTR [rbp-8], xmm0
        mov     esi, OFFSET FLAT:.LC1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t>
  </si>
  <si>
    <t>.LC0:
        .string "adsf!fjelnbo./23@#45jalkd"
.LC1:
        .string "as;lkdjfoine!,djfoekngrn"
.LC2:
        .string "apple!a;lkdjfoie"
.LC3:
        .string "This is the fourth line!"
main:
        push    rbp
        mov     rbp, rsp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eax, 0
        pop     rbp
        ret</t>
  </si>
  <si>
    <t>main:
        push    rbp
        mov     rbp, rsp
        mov     esi, 32
        mov     edi, OFFSET FLAT:_ZSt4cout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eax, 0
        pop     rbp
        ret</t>
  </si>
  <si>
    <t>Five(int):
        push    rbp
        mov     rbp, rsp
        sub     rsp, 16
        mov     DWORD PTR [rbp-4], edi
        cmp     DWORD PTR [rbp-4], 0
        jne     .L7
        mov     eax, DWORD PTR [rbp-4]
        jmp     .L8
.L7:
        mov     eax, DWORD PTR [rbp-4]
        sub     eax, 1
        mov     edi, eax
        call    Five(int)
        imul    eax, DWORD PTR [rbp-4]
.L8:
        leave
        ret
Six(int):
        push    rbp
        mov     rbp, rsp
        sub     rsp, 16
        mov     DWORD PTR [rbp-4], edi
        cmp     DWORD PTR [rbp-4], 10
        jle     .L10
        mov     eax, DWORD PTR [rbp-4]
        jmp     .L11
.L10:
        mov     eax, DWORD PTR [rbp-4]
        add     eax, 1
        mov     edi, eax
        call    Six(int)
        mov     edx, DWORD PTR [rbp-4]
        add     eax, edx
.L11:
        leave
        ret
.LC0:
        .string "alphabet"
.LC1:
        .string "This is an unused if statement."
main:
        push    rbp
        mov     rbp, rsp
        push    r12
        push    rbx
        sub     rsp, 112
        mov     BYTE PTR [rbp-71], 97
        mov     BYTE PTR [rbp-70], 101
        mov     BYTE PTR [rbp-69], 105
        mov     BYTE PTR [rbp-68], 111
        mov     BYTE PTR [rbp-67], 117
        lea     rcx, [rbp-71]
        mov     rax, rcx
        mov     edx, 5
        lea     rcx, [rbp-66]
        mov     QWORD PTR [rbp-40], rcx
        nop
        nop
        lea     rcx, [rbp-66]
        mov     rsi, rax
        mov     rdi, rdx
        lea     rax, [rbp-96]
        mov     rdi, rax
        call    std::vector&lt;char, std::allocator&lt;char&gt; &gt;::vector(std::initializer_list&lt;char&gt;, std::allocator&lt;char&gt; const&amp;) [complete object constructor]
        lea     rax, [rbp-66]
        mov     rdi, rax
        call    std::__new_allocator&lt;char&gt;::~__new_allocator() [base object destructor]
        nop
        lea     rax, [rbp-65]
        mov     QWORD PTR [rbp-48], rax
        nop
        nop
        lea     rdx, [rbp-65]
        lea     rax, [rbp-128]
        mov     esi, OFFSET FLAT:.LC0
        mov     rdi, rax
        call    std::__cxx11::basic_string&lt;char, std::char_traits&lt;char&gt;, std::allocator&lt;char&gt; &gt;::basic_string&lt;std::allocator&lt;char&gt; &gt;(char const*, std::allocator&lt;char&gt; const&amp;)
        lea     rax, [rbp-65]
        mov     rdi, rax
        call    std::__new_allocator&lt;char&gt;::~__new_allocator() [base object destructor]
        nop
        mov     DWORD PTR [rbp-20], 0
        mov     edi, 5
        call    Five(int)
        mov     DWORD PTR [rbp-28], eax
        mov     edi, 5
        call    Six(int)
        mov     DWORD PTR [rbp-32], eax
        mov     eax, DWORD PTR [rbp-28]
        cmp     eax, DWORD PTR [rbp-32]
        jle     .L13
        mov     esi, OFFSET FLAT:.LC1
        mov     edi, OFFSET FLAT:_ZSt4cout
        call    std::basic_ostream&lt;char, std::char_traits&lt;char&gt; &gt;&amp; std::operator&lt;&lt; &lt;std::char_traits&lt;char&gt; &gt;(std::basic_ostream&lt;char, std::char_traits&lt;char&gt; &gt;&amp;, char const*)
.L13:
        mov     DWORD PTR [rbp-24], 0
        jmp     .L14
.L16:
        lea     rax, [rbp-96]
        mov     rdi, rax
        call    std::vector&lt;char, std::allocator&lt;char&gt; &gt;::end()
        mov     QWORD PTR [rbp-64], rax
        mov     eax, DWORD PTR [rbp-24]
        movsx   rdx, eax
        lea     rax, [rbp-128]
        mov     rsi, rdx
        mov     rdi, rax
        call    std::__cxx11::basic_string&lt;char, std::char_traits&lt;char&gt;, std::allocator&lt;char&gt; &gt;::operator[](unsigned long)
        mov     r12, rax
        lea     rax, [rbp-96]
        mov     rdi, rax
        call    std::vector&lt;char, std::allocator&lt;char&gt; &gt;::end()
        mov     rbx, rax
        lea     rax, [rbp-96]
        mov     rdi, rax
        call    std::vector&lt;char, std::allocator&lt;char&gt; &gt;::begin()
        mov     rdx, r12
        mov     rsi, rbx
        mov     rdi, rax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[rbp-56], rax
        lea     rdx, [rbp-64]
        lea     rax, [rbp-56]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.L15
        add     DWORD PTR [rbp-20], 1
.L15:
        add     DWORD PTR [rbp-24], 1
.L14:
        mov     eax, DWORD PTR [rbp-24]
        movsx   rbx, eax
        lea     rax, [rbp-128]
        mov     rdi, rax
        call    std::__cxx11::basic_string&lt;char, std::char_traits&lt;char&gt;, std::allocator&lt;char&gt; &gt;::size() const
        cmp     rbx, rax
        setb    al
        test    al, al
        jne     .L16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[rbp-128]
        mov     rdi, rax
        call    std::__cxx11::basic_string&lt;char, std::char_traits&lt;char&gt;, std::allocator&lt;char&gt; &gt;::~basic_string() [complete object destructor]
        lea     rax, [rbp-96]
        mov     rdi, rax
        call    std::vector&lt;char, std::allocator&lt;char&gt; &gt;::~vector() [complete object destructor]
        mov     eax, 0
        jmp     .L25
        mov     rbx, rax
        lea     rax, [rbp-66]
        mov     rdi, rax
        call    std::__new_allocator&lt;char&gt;::~__new_allocator() [base object destructor]
        nop
        mov     rax, rbx
        mov     rdi, rax
        call    _Unwind_Resume
        mov     rbx, rax
        lea     rax, [rbp-65]
        mov     rdi, rax
        call    std::__new_allocator&lt;char&gt;::~__new_allocator() [base object destructor]
        nop
        jmp     .L20
        mov     rbx, rax
        lea     rax, [rbp-128]
        mov     rdi, rax
        call    std::__cxx11::basic_string&lt;char, std::char_traits&lt;char&gt;, std::allocator&lt;char&gt; &gt;::~basic_string() [complete object destructor]
.L20:
        lea     rax, [rbp-96]
        mov     rdi, rax
        call    std::vector&lt;char, std::allocator&lt;char&gt; &gt;::~vector() [complete object destructor]
        mov     rax, rbx
        mov     rdi, rax
        call    _Unwind_Resume
.L25:
        add     rsp, 112
        pop     rbx
        pop     r12
        pop     rbp
        ret
.LC2:
        .string "basic_string: construction from null is not valid"
.LC3:
        .string "cannot create std::vector larger than max_size()"</t>
  </si>
  <si>
    <t>.LC0:
        .string "This is the number of people invited to my party: "
.LC1:
        .string "alphabet"
main:
        push    rbp
        mov     rbp, rsp
        push    r13
        push    r12
        push    rbx
        sub     rsp, 120
        mov     esi, OFFSET FLAT:.LC0
        mov     edi, OFFSET FLAT:_ZSt4cout
        call    std::basic_ostream&lt;char, std::char_traits&lt;char&gt; &gt;&amp; std::operator&lt;&lt; &lt;std::char_traits&lt;char&gt; &gt;(std::basic_ostream&lt;char, std::char_traits&lt;char&gt; &gt;&amp;, char const*)
        mov     BYTE PTR [rbp-79], 97
        mov     BYTE PTR [rbp-78], 101
        mov     BYTE PTR [rbp-77], 105
        mov     BYTE PTR [rbp-76], 111
        mov     BYTE PTR [rbp-75], 117
        lea     rax, [rbp-79]
        mov     r12, rax
        mov     r13d, 5
        lea     rax, [rbp-74]
        mov     QWORD PTR [rbp-48], rax
        nop
        nop
        lea     rdx, [rbp-74]
        mov     rsi, r12
        mov     rdi, r13
        mov     rcx, r12
        mov     rbx, r13
        mov     rdi, rbx
        lea     rax, [rbp-112]
        mov     rcx, rdx
        mov     rdx, rdi
        mov     rdi, rax
        call    std::vector&lt;char, std::allocator&lt;char&gt; &gt;::vector(std::initializer_list&lt;char&gt;, std::allocator&lt;char&gt; const&amp;) [complete object constructor]
        lea     rax, [rbp-74]
        mov     rdi, rax
        call    std::__new_allocator&lt;char&gt;::~__new_allocator() [base object destructor]
        nop
        lea     rax, [rbp-73]
        mov     QWORD PTR [rbp-56], rax
        nop
        nop
        lea     rdx, [rbp-73]
        lea     rax, [rbp-144]
        mov     esi, OFFSET FLAT:.LC1
        mov     rdi, rax
        call    std::__cxx11::basic_string&lt;char, std::char_traits&lt;char&gt;, std::allocator&lt;char&gt; &gt;::basic_string&lt;std::allocator&lt;char&gt; &gt;(char const*, std::allocator&lt;char&gt; const&amp;)
        lea     rax, [rbp-73]
        mov     rdi, rax
        call    std::__new_allocator&lt;char&gt;::~__new_allocator() [base object destructor]
        nop
        mov     DWORD PTR [rbp-36], 0
        mov     DWORD PTR [rbp-40], 0
        jmp     .L7
.L9:
        lea     rax, [rbp-112]
        mov     rdi, rax
        call    std::vector&lt;char, std::allocator&lt;char&gt; &gt;::end()
        mov     QWORD PTR [rbp-72], rax
        mov     eax, DWORD PTR [rbp-40]
        movsx   rdx, eax
        lea     rax, [rbp-144]
        mov     rsi, rdx
        mov     rdi, rax
        call    std::__cxx11::basic_string&lt;char, std::char_traits&lt;char&gt;, std::allocator&lt;char&gt; &gt;::operator[](unsigned long)
        mov     r12, rax
        lea     rax, [rbp-112]
        mov     rdi, rax
        call    std::vector&lt;char, std::allocator&lt;char&gt; &gt;::end()
        mov     rbx, rax
        lea     rax, [rbp-112]
        mov     rdi, rax
        call    std::vector&lt;char, std::allocator&lt;char&gt; &gt;::begin()
        mov     rdx, r12
        mov     rsi, rbx
        mov     rdi, rax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[rbp-64], rax
        lea     rdx, [rbp-72]
        lea     rax, [rbp-64]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.L8
        add     DWORD PTR [rbp-36], 1
.L8:
        add     DWORD PTR [rbp-40], 1
.L7:
        mov     eax, DWORD PTR [rbp-40]
        movsx   rbx, eax
        lea     rax, [rbp-144]
        mov     rdi, rax
        call    std::__cxx11::basic_string&lt;char, std::char_traits&lt;char&gt;, std::allocator&lt;char&gt; &gt;::size() const
        cmp     rbx, rax
        setb    al
        test    al, al
        jne     .L9
        mov     eax, DWORD PTR [rbp-36]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[rbp-144]
        mov     rdi, rax
        call    std::__cxx11::basic_string&lt;char, std::char_traits&lt;char&gt;, std::allocator&lt;char&gt; &gt;::~basic_string() [complete object destructor]
        lea     rax, [rbp-112]
        mov     rdi, rax
        call    std::vector&lt;char, std::allocator&lt;char&gt; &gt;::~vector() [complete object destructor]
        mov     eax, 0
        jmp     .L18
        mov     rbx, rax
        lea     rax, [rbp-74]
        mov     rdi, rax
        call    std::__new_allocator&lt;char&gt;::~__new_allocator() [base object destructor]
        nop
        mov     rax, rbx
        mov     rdi, rax
        call    _Unwind_Resume
        mov     rbx, rax
        lea     rax, [rbp-73]
        mov     rdi, rax
        call    std::__new_allocator&lt;char&gt;::~__new_allocator() [base object destructor]
        nop
        jmp     .L13
        mov     rbx, rax
        lea     rax, [rbp-144]
        mov     rdi, rax
        call    std::__cxx11::basic_string&lt;char, std::char_traits&lt;char&gt;, std::allocator&lt;char&gt; &gt;::~basic_string() [complete object destructor]
.L13:
        lea     rax, [rbp-112]
        mov     rdi, rax
        call    std::vector&lt;char, std::allocator&lt;char&gt; &gt;::~vector() [complete object destructor]
        mov     rax, rbx
        mov     rdi, rax
        call    _Unwind_Resume
.L18:
        add     rsp, 120
        pop     rbx
        pop     r12
        pop     r13
        pop     rbp
        ret
.LC2:
        .string "basic_string: construction from null is not valid"
.LC3:
        .string "cannot create std::vector larger than max_size()"</t>
  </si>
  <si>
    <t>countVowels(std::vector&lt;char, std::allocator&lt;char&gt; &gt; const&amp;, std::__cxx11::basic_string&lt;char, std::char_traits&lt;char&gt;, std::allocator&lt;char&gt; &gt; const&amp;, int):
        push    rbp
        mov     rbp, rsp
        push    r12
        push    rbx
        sub     rsp, 48
        mov     QWORD PTR [rbp-40], rdi
        mov     QWORD PTR [rbp-48], rsi
        mov     DWORD PTR [rbp-52], edx
        mov     eax, DWORD PTR [rbp-52]
        movsx   rbx, eax
        mov     rax, QWORD PTR [rbp-48]
        mov     rdi, rax
        call    std::__cxx11::basic_string&lt;char, std::char_traits&lt;char&gt;, std::allocator&lt;char&gt; &gt;::size() const
        cmp     rbx, rax
        setb    al
        test    al, al
        je      .L7
        mov     rax, QWORD PTR [rbp-40]
        mov     rdi, rax
        call    std::vector&lt;char, std::allocator&lt;char&gt; &gt;::end() const
        mov     QWORD PTR [rbp-32], rax
        mov     eax, DWORD PTR [rbp-52]
        movsx   rdx, eax
        mov     rax, QWORD PTR [rbp-48]
        mov     rsi, rdx
        mov     rdi, rax
        call    std::__cxx11::basic_string&lt;char, std::char_traits&lt;char&gt;, std::allocator&lt;char&gt; &gt;::operator[](unsigned long) const
        mov     r12, rax
        mov     rax, QWORD PTR [rbp-40]
        mov     rdi, rax
        call    std::vector&lt;char, std::allocator&lt;char&gt; &gt;::end() const
        mov     rbx, rax
        mov     rax, QWORD PTR [rbp-40]
        mov     rdi, rax
        call    std::vector&lt;char, std::allocator&lt;char&gt; &gt;::begin() const
        mov     rdx, r12
        mov     rsi, rbx
        mov     rdi, rax
        call    __gnu_cxx::__normal_iterator&lt;char const*, std::vector&lt;char, std::allocator&lt;char&gt; &gt; &gt; std::find&lt;__gnu_cxx::__normal_iterator&lt;char const*, std::vector&lt;char, std::allocator&lt;char&gt; &gt; &gt;, char&gt;(__gnu_cxx::__normal_iterator&lt;char const*, std::vector&lt;char, std::allocator&lt;char&gt; &gt; &gt;, __gnu_cxx::__normal_iterator&lt;char const*, std::vector&lt;char, std::allocator&lt;char&gt; &gt; &gt;, char const&amp;)
        mov     QWORD PTR [rbp-24], rax
        lea     rdx, [rbp-32]
        lea     rax, [rbp-24]
        mov     rsi, rdx
        mov     rdi, rax
        call    bool __gnu_cxx::operator!=&lt;char const*, std::vector&lt;char, std::allocator&lt;char&gt; &gt; &gt;(__gnu_cxx::__normal_iterator&lt;char const*, std::vector&lt;char, std::allocator&lt;char&gt; &gt; &gt; const&amp;, __gnu_cxx::__normal_iterator&lt;char const*, std::vector&lt;char, std::allocator&lt;char&gt; &gt; &gt; const&amp;)
        test    al, al
        je      .L8
        mov     eax, DWORD PTR [rbp-52]
        lea     edx, [rax+1]
        mov     rcx, QWORD PTR [rbp-48]
        mov     rax, QWORD PTR [rbp-40]
        mov     rsi, rcx
        mov     rdi, rax
        call    countVowels(std::vector&lt;char, std::allocator&lt;char&gt; &gt; const&amp;, std::__cxx11::basic_string&lt;char, std::char_traits&lt;char&gt;, std::allocator&lt;char&gt; &gt; const&amp;, int)
        add     eax, 1
        jmp     .L9
.L8:
        mov     eax, DWORD PTR [rbp-52]
        lea     edx, [rax+1]
        mov     rcx, QWORD PTR [rbp-48]
        mov     rax, QWORD PTR [rbp-40]
        mov     rsi, rcx
        mov     rdi, rax
        call    countVowels(std::vector&lt;char, std::allocator&lt;char&gt; &gt; const&amp;, std::__cxx11::basic_string&lt;char, std::char_traits&lt;char&gt;, std::allocator&lt;char&gt; &gt; const&amp;, int)
        jmp     .L9
.L7:
        mov     eax, 0
.L9:
        add     rsp, 48
        pop     rbx
        pop     r12
        pop     rbp
        ret
.LC0:
        .string "alphabet"
main:
        push    rbp
        mov     rbp, rsp
        push    rbx
        sub     rsp, 104
        mov     BYTE PTR [rbp-47], 97
        mov     BYTE PTR [rbp-46], 101
        mov     BYTE PTR [rbp-45], 105
        mov     BYTE PTR [rbp-44], 111
        mov     BYTE PTR [rbp-43], 117
        lea     rcx, [rbp-47]
        mov     rax, rcx
        mov     edx, 5
        lea     rcx, [rbp-42]
        mov     QWORD PTR [rbp-32], rcx
        nop
        nop
        lea     rcx, [rbp-42]
        mov     rsi, rax
        mov     rdi, rdx
        lea     rax, [rbp-80]
        mov     rdi, rax
        call    std::vector&lt;char, std::allocator&lt;char&gt; &gt;::vector(std::initializer_list&lt;char&gt;, std::allocator&lt;char&gt; const&amp;) [complete object constructor]
        lea     rax, [rbp-42]
        mov     rdi, rax
        call    std::__new_allocator&lt;char&gt;::~__new_allocator() [base object destructor]
        nop
        lea     rax, [rbp-41]
        mov     QWORD PTR [rbp-40], rax
        nop
        nop
        lea     rdx, [rbp-41]
        lea     rax, [rbp-112]
        mov     esi, OFFSET FLAT:.LC0
        mov     rdi, rax
        call    std::__cxx11::basic_string&lt;char, std::char_traits&lt;char&gt;, std::allocator&lt;char&gt; &gt;::basic_string&lt;std::allocator&lt;char&gt; &gt;(char const*, std::allocator&lt;char&gt; const&amp;)
        lea     rax, [rbp-41]
        mov     rdi, rax
        call    std::__new_allocator&lt;char&gt;::~__new_allocator() [base object destructor]
        nop
        lea     rcx, [rbp-112]
        lea     rax, [rbp-80]
        mov     edx, 0
        mov     rsi, rcx
        mov     rdi, rax
        call    countVowels(std::vector&lt;char, std::allocator&lt;char&gt; &gt; const&amp;, std::__cxx11::basic_string&lt;char, std::char_traits&lt;char&gt;, std::allocator&lt;char&gt; &gt; const&amp;, int)
        mov     DWORD PTR [rbp-20], eax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[rbp-112]
        mov     rdi, rax
        call    std::__cxx11::basic_string&lt;char, std::char_traits&lt;char&gt;, std::allocator&lt;char&gt; &gt;::~basic_string() [complete object destructor]
        lea     rax, [rbp-80]
        mov     rdi, rax
        call    std::vector&lt;char, std::allocator&lt;char&gt; &gt;::~vector() [complete object destructor]
        mov     eax, ebx
        jmp     .L19
        mov     rbx, rax
        lea     rax, [rbp-42]
        mov     rdi, rax
        call    std::__new_allocator&lt;char&gt;::~__new_allocator() [base object destructor]
        nop
        mov     rax, rbx
        mov     rdi, rax
        call    _Unwind_Resume
        mov     rbx, rax
        lea     rax, [rbp-41]
        mov     rdi, rax
        call    std::__new_allocator&lt;char&gt;::~__new_allocator() [base object destructor]
        nop
        jmp     .L14
        mov     rbx, rax
        lea     rax, [rbp-112]
        mov     rdi, rax
        call    std::__cxx11::basic_string&lt;char, std::char_traits&lt;char&gt;, std::allocator&lt;char&gt; &gt;::~basic_string() [complete object destructor]
.L14:
        lea     rax, [rbp-80]
        mov     rdi, rax
        call    std::vector&lt;char, std::allocator&lt;char&gt; &gt;::~vector() [complete object destructor]
        mov     rax, rbx
        mov     rdi, rax
        call    _Unwind_Resume
.L19:
        mov     rbx, QWORD PTR [rbp-8]
        leave
        ret
.LC1:
        .string "basic_string: construction from null is not valid"
.LC2:
        .string "cannot create std::vector larger than max_size()"</t>
  </si>
  <si>
    <t>.LC0:
        .string "alphabet"
.LC1:
        .string ""
main:
        push    rbp
        mov     rbp, rsp
        push    r12
        push    rbx
        sub     rsp, 112
        mov     BYTE PTR [rbp-63], 97
        mov     BYTE PTR [rbp-62], 101
        mov     BYTE PTR [rbp-61], 105
        mov     BYTE PTR [rbp-60], 111
        mov     BYTE PTR [rbp-59], 117
        lea     rcx, [rbp-63]
        mov     rax, rcx
        mov     edx, 5
        lea     rcx, [rbp-58]
        mov     QWORD PTR [rbp-32], rcx
        nop
        nop
        lea     rcx, [rbp-58]
        mov     rsi, rax
        mov     rdi, rdx
        lea     rax, [rbp-96]
        mov     rdi, rax
        call    std::vector&lt;char, std::allocator&lt;char&gt; &gt;::vector(std::initializer_list&lt;char&gt;, std::allocator&lt;char&gt; const&amp;) [complete object constructor]
        lea     rax, [rbp-58]
        mov     rdi, rax
        call    std::__new_allocator&lt;char&gt;::~__new_allocator() [base object destructor]
        nop
        lea     rax, [rbp-57]
        mov     QWORD PTR [rbp-40], rax
        nop
        nop
        lea     rdx, [rbp-57]
        lea     rax, [rbp-128]
        mov     esi, OFFSET FLAT:.LC0
        mov     rdi, rax
        call    std::__cxx11::basic_string&lt;char, std::char_traits&lt;char&gt;, std::allocator&lt;char&gt; &gt;::basic_string&lt;std::allocator&lt;char&gt; &gt;(char const*, std::allocator&lt;char&gt; const&amp;)
        lea     rax, [rbp-57]
        mov     rdi, rax
        call    std::__new_allocator&lt;char&gt;::~__new_allocator() [base object destructor]
        nop
        mov     DWORD PTR [rbp-20], 0
        mov     DWORD PTR [rbp-24], 0
        jmp     .L7
.L11:
        lea     rax, [rbp-96]
        mov     rdi, rax
        call    std::vector&lt;char, std::allocator&lt;char&gt; &gt;::end()
        mov     QWORD PTR [rbp-56], rax
        mov     eax, DWORD PTR [rbp-24]
        movsx   rdx, eax
        lea     rax, [rbp-128]
        mov     rsi, rdx
        mov     rdi, rax
        call    std::__cxx11::basic_string&lt;char, std::char_traits&lt;char&gt;, std::allocator&lt;char&gt; &gt;::operator[](unsigned long)
        mov     r12, rax
        lea     rax, [rbp-96]
        mov     rdi, rax
        call    std::vector&lt;char, std::allocator&lt;char&gt; &gt;::end()
        mov     rbx, rax
        lea     rax, [rbp-96]
        mov     rdi, rax
        call    std::vector&lt;char, std::allocator&lt;char&gt; &gt;::begin()
        mov     rdx, r12
        mov     rsi, rbx
        mov     rdi, rax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[rbp-48], rax
        lea     rdx, [rbp-56]
        lea     rax, [rbp-48]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.L8
        cmp     DWORD PTR [rbp-24], 0
        js      .L22
        add     DWORD PTR [rbp-20], 1
        jmp     .L10
.L8:
        mov     eax, DWORD PTR [rbp-24]
        movsx   rdx, eax
        lea     rax, [rbp-128]
        mov     rsi, rdx
        mov     rdi, rax
        call    std::__cxx11::basic_string&lt;char, std::char_traits&lt;char&gt;, std::allocator&lt;char&gt; &gt;::operator[](unsigned long)
        movzx   eax, BYTE PTR [rax]
        cmp     al, 122
        sete    al
        test    al, al
        je      .L10
        mov     esi, OFFSET FLAT:.LC1
        mov     edi, OFFSET FLAT:_ZSt4cout
        call    std::basic_ostream&lt;char, std::char_traits&lt;char&gt; &gt;&amp; std::operator&lt;&lt; &lt;std::char_traits&lt;char&gt; &gt;(std::basic_ostream&lt;char, std::char_traits&lt;char&gt; &gt;&amp;, char const*)
        jmp     .L10
.L22:
        nop
.L10:
        add     DWORD PTR [rbp-24], 1
.L7:
        mov     eax, DWORD PTR [rbp-24]
        movsx   rbx, eax
        lea     rax, [rbp-128]
        mov     rdi, rax
        call    std::__cxx11::basic_string&lt;char, std::char_traits&lt;char&gt;, std::allocator&lt;char&gt; &gt;::size() const
        cmp     rbx, rax
        setb    al
        test    al, al
        jne     .L11
        cmp     DWORD PTR [rbp-20], 0
        js      .L12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.L12:
        mov     ebx, 0
        lea     rax, [rbp-128]
        mov     rdi, rax
        call    std::__cxx11::basic_string&lt;char, std::char_traits&lt;char&gt;, std::allocator&lt;char&gt; &gt;::~basic_string() [complete object destructor]
        lea     rax, [rbp-96]
        mov     rdi, rax
        call    std::vector&lt;char, std::allocator&lt;char&gt; &gt;::~vector() [complete object destructor]
        mov     eax, ebx
        jmp     .L21
        mov     rbx, rax
        lea     rax, [rbp-58]
        mov     rdi, rax
        call    std::__new_allocator&lt;char&gt;::~__new_allocator() [base object destructor]
        nop
        mov     rax, rbx
        mov     rdi, rax
        call    _Unwind_Resume
        mov     rbx, rax
        lea     rax, [rbp-57]
        mov     rdi, rax
        call    std::__new_allocator&lt;char&gt;::~__new_allocator() [base object destructor]
        nop
        jmp     .L16
        mov     rbx, rax
        lea     rax, [rbp-128]
        mov     rdi, rax
        call    std::__cxx11::basic_string&lt;char, std::char_traits&lt;char&gt;, std::allocator&lt;char&gt; &gt;::~basic_string() [complete object destructor]
.L16:
        lea     rax, [rbp-96]
        mov     rdi, rax
        call    std::vector&lt;char, std::allocator&lt;char&gt; &gt;::~vector() [complete object destructor]
        mov     rax, rbx
        mov     rdi, rax
        call    _Unwind_Resume
.L21:
        add     rsp, 112
        pop     rbx
        pop     r12
        pop     rbp
        ret
.LC2:
        .string "basic_string: construction from null is not valid"
.LC3:
        .string "cannot create std::vector larger than max_size()"</t>
  </si>
  <si>
    <t>.LC0:
        .string "alphabet"
main:
        push    rbp
        mov     rbp, rsp
        push    rbx
        sub     rsp, 120
        mov     BYTE PTR [rbp-63], 97
        mov     BYTE PTR [rbp-62], 101
        mov     BYTE PTR [rbp-61], 105
        mov     BYTE PTR [rbp-60], 111
        mov     BYTE PTR [rbp-59], 117
        lea     rcx, [rbp-63]
        mov     rax, rcx
        mov     edx, 5
        lea     rcx, [rbp-58]
        mov     QWORD PTR [rbp-48], rcx
        nop
        nop
        lea     rcx, [rbp-58]
        mov     rsi, rax
        mov     rdi, rdx
        lea     rax, [rbp-96]
        mov     rdi, rax
        call    std::vector&lt;char, std::allocator&lt;char&gt; &gt;::vector(std::initializer_list&lt;char&gt;, std::allocator&lt;char&gt; const&amp;) [complete object constructor]
        lea     rax, [rbp-58]
        mov     rdi, rax
        call    std::__new_allocator&lt;char&gt;::~__new_allocator() [base object destructor]
        nop
        lea     rax, [rbp-57]
        mov     QWORD PTR [rbp-56], rax
        nop
        nop
        lea     rdx, [rbp-57]
        lea     rax, [rbp-128]
        mov     esi, OFFSET FLAT:.LC0
        mov     rdi, rax
        call    std::__cxx11::basic_string&lt;char, std::char_traits&lt;char&gt;, std::allocator&lt;char&gt; &gt;::basic_string&lt;std::allocator&lt;char&gt; &gt;(char const*, std::allocator&lt;char&gt; const&amp;)
        lea     rax, [rbp-57]
        mov     rdi, rax
        call    std::__new_allocator&lt;char&gt;::~__new_allocator() [base object destructor]
        nop
        mov     DWORD PTR [rbp-20], 0
        mov     DWORD PTR [rbp-24], 0
        jmp     .L7
.L17:
        lea     rax, [rbp-128]
        mov     rdi, rax
        call    std::__cxx11::basic_string&lt;char, std::char_traits&lt;char&gt;, std::allocator&lt;char&gt; &gt;::size() const
        mov     DWORD PTR [rbp-28], eax
        jmp     .L8
.L10:
        mov     eax, DWORD PTR [rbp-24]
        movsx   rdx, eax
        lea     rax, [rbp-96]
        mov     rsi, rdx
        mov     rdi, rax
        call    std::vector&lt;char, std::allocator&lt;char&gt; &gt;::operator[](unsigned long)
        movzx   ebx, BYTE PTR [rax]
        mov     eax, DWORD PTR [rbp-28]
        movsx   rdx, eax
        lea     rax, [rbp-128]
        mov     rsi, rdx
        mov     rdi, rax
        call    std::__cxx11::basic_string&lt;char, std::char_traits&lt;char&gt;, std::allocator&lt;char&gt; &gt;::operator[](unsigned long)
        movzx   eax, BYTE PTR [rax]
        cmp     bl, al
        sete    al
        test    al, al
        je      .L9
        add     DWORD PTR [rbp-20], 1
.L9:
        sub     DWORD PTR [rbp-28], 1
.L8:
        cmp     DWORD PTR [rbp-28], 0
        jns     .L10
        lea     rax, [rbp-128]
        mov     rdi, rax
        call    std::__cxx11::basic_string&lt;char, std::char_traits&lt;char&gt;, std::allocator&lt;char&gt; &gt;::size() const
        mov     DWORD PTR [rbp-32], eax
        jmp     .L11
.L13:
        mov     eax, DWORD PTR [rbp-24]
        movsx   rdx, eax
        lea     rax, [rbp-96]
        mov     rsi, rdx
        mov     rdi, rax
        call    std::vector&lt;char, std::allocator&lt;char&gt; &gt;::operator[](unsigned long)
        movzx   ebx, BYTE PTR [rax]
        mov     eax, DWORD PTR [rbp-32]
        movsx   rdx, eax
        lea     rax, [rbp-128]
        mov     rsi, rdx
        mov     rdi, rax
        call    std::__cxx11::basic_string&lt;char, std::char_traits&lt;char&gt;, std::allocator&lt;char&gt; &gt;::operator[](unsigned long)
        movzx   eax, BYTE PTR [rax]
        cmp     bl, al
        sete    al
        test    al, al
        je      .L12
        sub     DWORD PTR [rbp-20], 1
.L12:
        sub     DWORD PTR [rbp-32], 1
.L11:
        cmp     DWORD PTR [rbp-32], 0
        jns     .L13
        lea     rax, [rbp-128]
        mov     rdi, rax
        call    std::__cxx11::basic_string&lt;char, std::char_traits&lt;char&gt;, std::allocator&lt;char&gt; &gt;::size() const
        mov     DWORD PTR [rbp-36], eax
        jmp     .L14
.L16:
        mov     eax, DWORD PTR [rbp-24]
        movsx   rdx, eax
        lea     rax, [rbp-96]
        mov     rsi, rdx
        mov     rdi, rax
        call    std::vector&lt;char, std::allocator&lt;char&gt; &gt;::operator[](unsigned long)
        movzx   ebx, BYTE PTR [rax]
        mov     eax, DWORD PTR [rbp-36]
        movsx   rdx, eax
        lea     rax, [rbp-128]
        mov     rsi, rdx
        mov     rdi, rax
        call    std::__cxx11::basic_string&lt;char, std::char_traits&lt;char&gt;, std::allocator&lt;char&gt; &gt;::operator[](unsigned long)
        movzx   eax, BYTE PTR [rax]
        cmp     bl, al
        sete    al
        test    al, al
        je      .L15
        add     DWORD PTR [rbp-20], 1
.L15:
        sub     DWORD PTR [rbp-36], 1
.L14:
        cmp     DWORD PTR [rbp-36], 0
        jns     .L16
        add     DWORD PTR [rbp-24], 1
.L7:
        mov     eax, DWORD PTR [rbp-24]
        movsx   rbx, eax
        lea     rax, [rbp-96]
        mov     rdi, rax
        call    std::vector&lt;char, std::allocator&lt;char&gt; &gt;::size() const
        cmp     rbx, rax
        setb    al
        test    al, al
        jne     .L17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[rbp-128]
        mov     rdi, rax
        call    std::__cxx11::basic_string&lt;char, std::char_traits&lt;char&gt;, std::allocator&lt;char&gt; &gt;::~basic_string() [complete object destructor]
        lea     rax, [rbp-96]
        mov     rdi, rax
        call    std::vector&lt;char, std::allocator&lt;char&gt; &gt;::~vector() [complete object destructor]
        mov     eax, 0
        jmp     .L26
        mov     rbx, rax
        lea     rax, [rbp-58]
        mov     rdi, rax
        call    std::__new_allocator&lt;char&gt;::~__new_allocator() [base object destructor]
        nop
        mov     rax, rbx
        mov     rdi, rax
        call    _Unwind_Resume
        mov     rbx, rax
        lea     rax, [rbp-57]
        mov     rdi, rax
        call    std::__new_allocator&lt;char&gt;::~__new_allocator() [base object destructor]
        nop
        jmp     .L21
        mov     rbx, rax
        lea     rax, [rbp-128]
        mov     rdi, rax
        call    std::__cxx11::basic_string&lt;char, std::char_traits&lt;char&gt;, std::allocator&lt;char&gt; &gt;::~basic_string() [complete object destructor]
.L21:
        lea     rax, [rbp-96]
        mov     rdi, rax
        call    std::vector&lt;char, std::allocator&lt;char&gt; &gt;::~vector() [complete object destructor]
        mov     rax, rbx
        mov     rdi, rax
        call    _Unwind_Resume
.L26:
        mov     rbx, QWORD PTR [rbp-8]
        leave
        ret
.LC1:
        .string "basic_string: construction from null is not valid"
.LC2:
        .string "cannot create std::vector larger than max_size()"</t>
  </si>
  <si>
    <t>main:
        push    rbp
        mov     rbp, rsp
        push    r13
        push    r12
        push    rbx
        sub     rsp, 168
        mov     BYTE PTR [rbp-134], 97
        mov     BYTE PTR [rbp-133], 101
        mov     BYTE PTR [rbp-132], 105
        mov     BYTE PTR [rbp-131], 111
        mov     BYTE PTR [rbp-130], 117
        lea     rcx, [rbp-134]
        mov     rax, rcx
        mov     edx, 5
        lea     rcx, [rbp-129]
        mov     QWORD PTR [rbp-56], rcx
        nop
        nop
        lea     rcx, [rbp-129]
        mov     rsi, rax
        mov     rdi, rdx
        lea     rax, [rbp-160]
        mov     rdi, rax
        call    std::vector&lt;char, std::allocator&lt;char&gt; &gt;::vector(std::initializer_list&lt;char&gt;, std::allocator&lt;char&gt; const&amp;) [complete object constructor]
        lea     rax, [rbp-129]
        mov     rdi, rax
        call    std::__new_allocator&lt;char&gt;::~__new_allocator() [base object destructor]
        nop
        mov     DWORD PTR [rbp-128], 194
        mov     DWORD PTR [rbp-124], 324
        mov     DWORD PTR [rbp-120], 448
        mov     DWORD PTR [rbp-116], 520
        mov     DWORD PTR [rbp-112], 582
        mov     DWORD PTR [rbp-108], 686
        mov     DWORD PTR [rbp-104], 808
        mov     DWORD PTR [rbp-100], 1044
        lea     rax, [rbp-128]
        mov     r12, rax
        mov     r13d, 8
        lea     rax, [rbp-89]
        mov     QWORD PTR [rbp-64], rax
        nop
        nop
        lea     rdx, [rbp-89]
        mov     rsi, r12
        mov     rdi, r13
        mov     rcx, r12
        mov     rbx, r13
        mov     rdi, rbx
        lea     rax, [rbp-192]
        mov     rcx, rdx
        mov     rdx, rdi
        mov     rdi, rax
        call    std::vector&lt;int, std::allocator&lt;int&gt; &gt;::vector(std::initializer_list&lt;int&gt;, std::allocator&lt;int&gt; const&amp;) [complete object constructor]
        lea     rax, [rbp-89]
        mov     rdi, rax
        call    std::__new_allocator&lt;int&gt;::~__new_allocator() [base object destructor]
        nop
        mov     DWORD PTR [rbp-36], 0
        mov     DWORD PTR [rbp-40], 0
        jmp     .L2
.L6:
        mov     DWORD PTR [rbp-44], 0
        mov     DWORD PTR [rbp-48], 1
        jmp     .L3
.L4:
        add     DWORD PTR [rbp-44], 1
        add     DWORD PTR [rbp-48], 1
.L3:
        mov     eax, DWORD PTR [rbp-40]
        movsx   rdx, eax
        lea     rax, [rbp-192]
        mov     rsi, rdx
        mov     rdi, rax
        call    std::vector&lt;int, std::allocator&lt;int&gt; &gt;::operator[](unsigned long)
        mov     eax, DWORD PTR [rax]
        mov     edx, DWORD PTR [rbp-40]
        lea     ecx, [rdx+2]
        cdq
        idiv    ecx
        cmp     DWORD PTR [rbp-48], eax
        setle   al
        test    al, al
        jne     .L4
        lea     rax, [rbp-160]
        mov     rdi, rax
        call    std::vector&lt;char, std::allocator&lt;char&gt; &gt;::end()
        mov     QWORD PTR [rbp-88], rax
        mov     eax, DWORD PTR [rbp-44]
        mov     BYTE PTR [rbp-65], al
        lea     rax, [rbp-160]
        mov     rdi, rax
        call    std::vector&lt;char, std::allocator&lt;char&gt; &gt;::end()
        mov     rbx, rax
        lea     rax, [rbp-160]
        mov     rdi, rax
        call    std::vector&lt;char, std::allocator&lt;char&gt; &gt;::begin()
        mov     rcx, rax
        lea     rax, [rbp-65]
        mov     rdx, rax
        mov     rsi, rbx
        mov     rdi, rcx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[rbp-80], rax
        lea     rdx, [rbp-88]
        lea     rax, [rbp-80]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.L5
        add     DWORD PTR [rbp-36], 1
.L5:
        add     DWORD PTR [rbp-40], 1
.L2:
        mov     eax, DWORD PTR [rbp-40]
        movsx   rbx, eax
        lea     rax, [rbp-192]
        mov     rdi, rax
        call    std::vector&lt;int, std::allocator&lt;int&gt; &gt;::size() const
        cmp     rbx, rax
        setb    al
        test    al, al
        jne     .L6
        mov     eax, DWORD PTR [rbp-36]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[rbp-192]
        mov     rdi, rax
        call    std::vector&lt;int, std::allocator&lt;int&gt; &gt;::~vector() [complete object destructor]
        lea     rax, [rbp-160]
        mov     rdi, rax
        call    std::vector&lt;char, std::allocator&lt;char&gt; &gt;::~vector() [complete object destructor]
        mov     eax, 0
        jmp     .L15
        mov     rbx, rax
        lea     rax, [rbp-129]
        mov     rdi, rax
        call    std::__new_allocator&lt;char&gt;::~__new_allocator() [base object destructor]
        nop
        mov     rax, rbx
        mov     rdi, rax
        call    _Unwind_Resume
        mov     rbx, rax
        lea     rax, [rbp-89]
        mov     rdi, rax
        call    std::__new_allocator&lt;int&gt;::~__new_allocator() [base object destructor]
        nop
        jmp     .L10
        mov     rbx, rax
        lea     rax, [rbp-192]
        mov     rdi, rax
        call    std::vector&lt;int, std::allocator&lt;int&gt; &gt;::~vector() [complete object destructor]
.L10:
        lea     rax, [rbp-160]
        mov     rdi, rax
        call    std::vector&lt;char, std::allocator&lt;char&gt; &gt;::~vector() [complete object destructor]
        mov     rax, rbx
        mov     rdi, rax
        call    _Unwind_Resume
.L15:
        add     rsp, 168
        pop     rbx
        pop     r12
        pop     r13
        pop     rbp
        ret
.LC0:
        .string "cannot create std::vector larger than max_size()"</t>
  </si>
  <si>
    <t>.LC0:
        .string "alphabe"
main:
        push    rbp
        mov     rbp, rsp
        push    r12
        push    rbx
        sub     rsp, 144
        mov     BYTE PTR [rbp-79], 97
        mov     BYTE PTR [rbp-78], 101
        mov     BYTE PTR [rbp-77], 105
        mov     BYTE PTR [rbp-76], 111
        mov     BYTE PTR [rbp-75], 117
        lea     rcx, [rbp-79]
        mov     rax, rcx
        mov     edx, 5
        lea     rcx, [rbp-74]
        mov     QWORD PTR [rbp-48], rcx
        nop
        nop
        lea     rcx, [rbp-74]
        mov     rsi, rax
        mov     rdi, rdx
        lea     rax, [rbp-112]
        mov     rdi, rax
        call    std::vector&lt;char, std::allocator&lt;char&gt; &gt;::vector(std::initializer_list&lt;char&gt;, std::allocator&lt;char&gt; const&amp;) [complete object constructor]
        lea     rax, [rbp-74]
        mov     rdi, rax
        call    std::__new_allocator&lt;char&gt;::~__new_allocator() [base object destructor]
        nop
        lea     rax, [rbp-73]
        mov     QWORD PTR [rbp-56], rax
        nop
        nop
        lea     rdx, [rbp-73]
        lea     rax, [rbp-144]
        mov     esi, OFFSET FLAT:.LC0
        mov     rdi, rax
        call    std::__cxx11::basic_string&lt;char, std::char_traits&lt;char&gt;, std::allocator&lt;char&gt; &gt;::basic_string&lt;std::allocator&lt;char&gt; &gt;(char const*, std::allocator&lt;char&gt; const&amp;)
        lea     rax, [rbp-73]
        mov     rdi, rax
        call    std::__new_allocator&lt;char&gt;::~__new_allocator() [base object destructor]
        nop
        mov     DWORD PTR [rbp-20], 0
        mov     DWORD PTR [rbp-24], 0
        jmp     .L7
.L17:
        lea     rax, [rbp-144]
        mov     esi, 116
        mov     rdi, rax
        call    std::__cxx11::basic_string&lt;char, std::char_traits&lt;char&gt;, std::allocator&lt;char&gt; &gt;::operator+=(char)
        mov     DWORD PTR [rbp-28], 0
        jmp     .L8
.L14:
        mov     DWORD PTR [rbp-32], 0
        jmp     .L9
.L11:
        lea     rax, [rbp-112]
        mov     rdi, rax
        call    std::vector&lt;char, std::allocator&lt;char&gt; &gt;::end()
        mov     QWORD PTR [rbp-72], rax
        mov     eax, DWORD PTR [rbp-28]
        movsx   rdx, eax
        lea     rax, [rbp-144]
        mov     rsi, rdx
        mov     rdi, rax
        call    std::__cxx11::basic_string&lt;char, std::char_traits&lt;char&gt;, std::allocator&lt;char&gt; &gt;::operator[](unsigned long)
        mov     r12, rax
        lea     rax, [rbp-112]
        mov     rdi, rax
        call    std::vector&lt;char, std::allocator&lt;char&gt; &gt;::end()
        mov     rbx, rax
        lea     rax, [rbp-112]
        mov     rdi, rax
        call    std::vector&lt;char, std::allocator&lt;char&gt; &gt;::begin()
        mov     rdx, r12
        mov     rsi, rbx
        mov     rdi, rax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[rbp-64], rax
        lea     rdx, [rbp-72]
        lea     rax, [rbp-64]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.L10
        mov     edx, DWORD PTR [rbp-24]
        mov     eax, DWORD PTR [rbp-32]
        add     eax, edx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cvttsd2si       eax, xmm0
        add     DWORD PTR [rbp-20], eax
.L10:
        add     DWORD PTR [rbp-32], 1
.L9:
        cmp     DWORD PTR [rbp-32], 0
        jle     .L11
        add     DWORD PTR [rbp-28], 1
.L8:
        lea     rax, [rbp-144]
        mov     rdi, rax
        call    std::__cxx11::basic_string&lt;char, std::char_traits&lt;char&gt;, std::allocator&lt;char&gt; &gt;::size() const
        test    rax, rax
        js      .L12
        pxor    xmm1, xmm1
        cvtsi2sd        xmm1, rax
        movsd   QWORD PTR [rbp-152], xmm1
        jmp     .L13
.L12:
        mov     rdx, rax
        shr     rdx
        and     eax, 1
        or      rdx, rax
        pxor    xmm0, xmm0
        cvtsi2sd        xmm0, rdx
        addsd   xmm0, xmm0
        movsd   QWORD PTR [rbp-152], xmm0
.L13:
        mov     eax, DWORD PTR [rbp-24]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mulsd   xmm0, QWORD PTR [rbp-152]
        cvttsd2si       eax, xmm0
        cmp     DWORD PTR [rbp-28], eax
        setl    al
        test    al, al
        jne     .L14
        mov     DWORD PTR [rbp-36], 1
        jmp     .L15
.L16:
        mov     eax, DWORD PTR [rbp-20]
        imul    eax, DWORD PTR [rbp-36]
        mov     DWORD PTR [rbp-20], eax
        add     DWORD PTR [rbp-36], 1
.L15:
        cmp     DWORD PTR [rbp-36], 1
        jle     .L16
        add     DWORD PTR [rbp-24], 1
.L7:
        cmp     DWORD PTR [rbp-24], 0
        jle     .L17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[rbp-144]
        mov     rdi, rax
        call    std::__cxx11::basic_string&lt;char, std::char_traits&lt;char&gt;, std::allocator&lt;char&gt; &gt;::~basic_string() [complete object destructor]
        lea     rax, [rbp-112]
        mov     rdi, rax
        call    std::vector&lt;char, std::allocator&lt;char&gt; &gt;::~vector() [complete object destructor]
        mov     eax, ebx
        jmp     .L26
        mov     rbx, rax
        lea     rax, [rbp-74]
        mov     rdi, rax
        call    std::__new_allocator&lt;char&gt;::~__new_allocator() [base object destructor]
        nop
        mov     rax, rbx
        mov     rdi, rax
        call    _Unwind_Resume
        mov     rbx, rax
        lea     rax, [rbp-73]
        mov     rdi, rax
        call    std::__new_allocator&lt;char&gt;::~__new_allocator() [base object destructor]
        nop
        jmp     .L21
        mov     rbx, rax
        lea     rax, [rbp-144]
        mov     rdi, rax
        call    std::__cxx11::basic_string&lt;char, std::char_traits&lt;char&gt;, std::allocator&lt;char&gt; &gt;::~basic_string() [complete object destructor]
.L21:
        lea     rax, [rbp-112]
        mov     rdi, rax
        call    std::vector&lt;char, std::allocator&lt;char&gt; &gt;::~vector() [complete object destructor]
        mov     rax, rbx
        mov     rdi, rax
        call    _Unwind_Resume
.L26:
        add     rsp, 144
        pop     rbx
        pop     r12
        pop     rbp
        ret
.LC1:
        .string "basic_string: construction from null is not valid"
.LC2:
        .string "cannot create std::vector larger than max_size()"</t>
  </si>
  <si>
    <t>main:
        push    rbp
        mov     rbp, rsp
        push    r13
        push    r12
        push    rbx
        sub     rsp, 248
        mov     BYTE PTR [rbp-214], 97
        mov     BYTE PTR [rbp-213], 101
        mov     BYTE PTR [rbp-212], 105
        mov     BYTE PTR [rbp-211], 111
        mov     BYTE PTR [rbp-210], 117
        lea     rcx, [rbp-214]
        mov     rax, rcx
        mov     edx, 5
        lea     rcx, [rbp-209]
        mov     QWORD PTR [rbp-80], rcx
        nop
        nop
        lea     rcx, [rbp-209]
        mov     rsi, rax
        mov     rdi, rdx
        lea     rax, [rbp-240]
        mov     rdi, rax
        call    std::vector&lt;char, std::allocator&lt;char&gt; &gt;::vector(std::initializer_list&lt;char&gt;, std::allocator&lt;char&gt; const&amp;) [complete object constructor]
        lea     rax, [rbp-209]
        mov     rdi, rax
        call    std::__new_allocator&lt;char&gt;::~__new_allocator() [base object destructor]
        nop
        mov     DWORD PTR [rbp-208], 194
        mov     DWORD PTR [rbp-204], 324
        mov     DWORD PTR [rbp-200], 448
        mov     DWORD PTR [rbp-196], 520
        mov     DWORD PTR [rbp-192], 582
        mov     DWORD PTR [rbp-188], 686
        mov     DWORD PTR [rbp-184], 808
        mov     DWORD PTR [rbp-180], 1044
        lea     rax, [rbp-208]
        mov     r12, rax
        mov     r13d, 8
        lea     rax, [rbp-161]
        mov     QWORD PTR [rbp-88], rax
        nop
        nop
        lea     rdx, [rbp-161]
        mov     rsi, r12
        mov     rdi, r13
        mov     rcx, r12
        mov     rbx, r13
        mov     rdi, rbx
        lea     rax, [rbp-272]
        mov     rcx, rdx
        mov     rdx, rdi
        mov     rdi, rax
        call    std::vector&lt;int, std::allocator&lt;int&gt; &gt;::vector(std::initializer_list&lt;int&gt;, std::allocator&lt;int&gt; const&amp;) [complete object constructor]
        lea     rax, [rbp-161]
        mov     rdi, rax
        call    std::__new_allocator&lt;int&gt;::~__new_allocator() [base object destructor]
        nop
        mov     DWORD PTR [rbp-36], 0
        mov     DWORD PTR [rbp-40], 0
        jmp     .L2
.L6:
        mov     DWORD PTR [rbp-44], 0
        mov     DWORD PTR [rbp-48], 1
        jmp     .L3
.L4:
        add     DWORD PTR [rbp-44], 1
        add     DWORD PTR [rbp-48], 1
.L3:
        mov     eax, DWORD PTR [rbp-40]
        movsx   rdx, eax
        lea     rax, [rbp-272]
        mov     rsi, rdx
        mov     rdi, rax
        call    std::vector&lt;int, std::allocator&lt;int&gt; &gt;::operator[](unsigned long)
        mov     eax, DWORD PTR [rax]
        mov     edx, DWORD PTR [rbp-40]
        lea     ecx, [rdx+2]
        cdq
        idiv    ecx
        cmp     DWORD PTR [rbp-48], eax
        setle   al
        test    al, al
        jne     .L4
        lea     rax, [rbp-240]
        mov     rdi, rax
        call    std::vector&lt;char, std::allocator&lt;char&gt; &gt;::end()
        mov     QWORD PTR [rbp-160], rax
        mov     eax, DWORD PTR [rbp-44]
        mov     BYTE PTR [rbp-137], al
        lea     rax, [rbp-240]
        mov     rdi, rax
        call    std::vector&lt;char, std::allocator&lt;char&gt; &gt;::end()
        mov     rbx, rax
        lea     rax, [rbp-240]
        mov     rdi, rax
        call    std::vector&lt;char, std::allocator&lt;char&gt; &gt;::begin()
        mov     rcx, rax
        lea     rax, [rbp-137]
        mov     rdx, rax
        mov     rsi, rbx
        mov     rdi, rcx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[rbp-152], rax
        lea     rdx, [rbp-160]
        lea     rax, [rbp-152]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.L5
        add     DWORD PTR [rbp-36], 1
.L5:
        add     DWORD PTR [rbp-40], 1
.L2:
        mov     eax, DWORD PTR [rbp-40]
        movsx   rbx, eax
        lea     rax, [rbp-272]
        mov     rdi, rax
        call    std::vector&lt;int, std::allocator&lt;int&gt; &gt;::size() const
        cmp     rbx, rax
        setb    al
        test    al, al
        jne     .L6
        mov     DWORD PTR [rbp-52], 0
        jmp     .L7
.L11:
        mov     DWORD PTR [rbp-56], 0
        mov     DWORD PTR [rbp-60], 1
        jmp     .L8
.L9:
        add     DWORD PTR [rbp-56], 1
        add     DWORD PTR [rbp-60], 1
.L8:
        mov     eax, DWORD PTR [rbp-52]
        movsx   rdx, eax
        lea     rax, [rbp-272]
        mov     rsi, rdx
        mov     rdi, rax
        call    std::vector&lt;int, std::allocator&lt;int&gt; &gt;::operator[](unsigned long)
        mov     eax, DWORD PTR [rax]
        mov     edx, DWORD PTR [rbp-52]
        lea     ecx, [rdx+2]
        cdq
        idiv    ecx
        cmp     DWORD PTR [rbp-60], eax
        setle   al
        test    al, al
        jne     .L9
        lea     rax, [rbp-240]
        mov     rdi, rax
        call    std::vector&lt;char, std::allocator&lt;char&gt; &gt;::end()
        mov     QWORD PTR [rbp-136], rax
        mov     eax, DWORD PTR [rbp-56]
        mov     BYTE PTR [rbp-113], al
        lea     rax, [rbp-240]
        mov     rdi, rax
        call    std::vector&lt;char, std::allocator&lt;char&gt; &gt;::end()
        mov     rbx, rax
        lea     rax, [rbp-240]
        mov     rdi, rax
        call    std::vector&lt;char, std::allocator&lt;char&gt; &gt;::begin()
        mov     rcx, rax
        lea     rax, [rbp-113]
        mov     rdx, rax
        mov     rsi, rbx
        mov     rdi, rcx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[rbp-128], rax
        lea     rdx, [rbp-136]
        lea     rax, [rbp-128]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.L10
        sub     DWORD PTR [rbp-36], 1
.L10:
        add     DWORD PTR [rbp-52], 1
.L7:
        mov     eax, DWORD PTR [rbp-52]
        movsx   rbx, eax
        lea     rax, [rbp-272]
        mov     rdi, rax
        call    std::vector&lt;int, std::allocator&lt;int&gt; &gt;::size() const
        cmp     rbx, rax
        setb    al
        test    al, al
        jne     .L11
        mov     DWORD PTR [rbp-64], 0
        jmp     .L12
.L16:
        mov     DWORD PTR [rbp-68], 0
        mov     DWORD PTR [rbp-72], 1
        jmp     .L13
.L14:
        add     DWORD PTR [rbp-68], 1
        add     DWORD PTR [rbp-72], 1
.L13:
        mov     eax, DWORD PTR [rbp-64]
        movsx   rdx, eax
        lea     rax, [rbp-272]
        mov     rsi, rdx
        mov     rdi, rax
        call    std::vector&lt;int, std::allocator&lt;int&gt; &gt;::operator[](unsigned long)
        mov     eax, DWORD PTR [rax]
        mov     edx, DWORD PTR [rbp-64]
        lea     ecx, [rdx+2]
        cdq
        idiv    ecx
        cmp     DWORD PTR [rbp-72], eax
        setle   al
        test    al, al
        jne     .L14
        lea     rax, [rbp-240]
        mov     rdi, rax
        call    std::vector&lt;char, std::allocator&lt;char&gt; &gt;::end()
        mov     QWORD PTR [rbp-112], rax
        mov     eax, DWORD PTR [rbp-68]
        mov     BYTE PTR [rbp-89], al
        lea     rax, [rbp-240]
        mov     rdi, rax
        call    std::vector&lt;char, std::allocator&lt;char&gt; &gt;::end()
        mov     rbx, rax
        lea     rax, [rbp-240]
        mov     rdi, rax
        call    std::vector&lt;char, std::allocator&lt;char&gt; &gt;::begin()
        mov     rcx, rax
        lea     rax, [rbp-89]
        mov     rdx, rax
        mov     rsi, rbx
        mov     rdi, rcx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[rbp-104], rax
        lea     rdx, [rbp-112]
        lea     rax, [rbp-104]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.L15
        add     DWORD PTR [rbp-36], 1
.L15:
        add     DWORD PTR [rbp-64], 1
.L12:
        mov     eax, DWORD PTR [rbp-64]
        movsx   rbx, eax
        lea     rax, [rbp-272]
        mov     rdi, rax
        call    std::vector&lt;int, std::allocator&lt;int&gt; &gt;::size() const
        cmp     rbx, rax
        setb    al
        test    al, al
        jne     .L16
        mov     eax, DWORD PTR [rbp-36]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[rbp-272]
        mov     rdi, rax
        call    std::vector&lt;int, std::allocator&lt;int&gt; &gt;::~vector() [complete object destructor]
        lea     rax, [rbp-240]
        mov     rdi, rax
        call    std::vector&lt;char, std::allocator&lt;char&gt; &gt;::~vector() [complete object destructor]
        mov     eax, 0
        jmp     .L25
        mov     rbx, rax
        lea     rax, [rbp-209]
        mov     rdi, rax
        call    std::__new_allocator&lt;char&gt;::~__new_allocator() [base object destructor]
        nop
        mov     rax, rbx
        mov     rdi, rax
        call    _Unwind_Resume
        mov     rbx, rax
        lea     rax, [rbp-161]
        mov     rdi, rax
        call    std::__new_allocator&lt;int&gt;::~__new_allocator() [base object destructor]
        nop
        jmp     .L20
        mov     rbx, rax
        lea     rax, [rbp-272]
        mov     rdi, rax
        call    std::vector&lt;int, std::allocator&lt;int&gt; &gt;::~vector() [complete object destructor]
.L20:
        lea     rax, [rbp-240]
        mov     rdi, rax
        call    std::vector&lt;char, std::allocator&lt;char&gt; &gt;::~vector() [complete object destructor]
        mov     rax, rbx
        mov     rdi, rax
        call    _Unwind_Resume
.L25:
        add     rsp, 248
        pop     rbx
        pop     r12
        pop     r13
        pop     rbp
        ret
.LC0:
        .string "cannot create std::vector larger than max_size()"</t>
  </si>
  <si>
    <t>.LC0:
        .string "alphabet"
.LC1:
        .string "["
.LC2:
        .string "]"
main:
        push    rbp
        mov     rbp, rsp
        push    r12
        push    rbx
        sub     rsp, 592
        mov     BYTE PTR [rbp-135], 97
        mov     BYTE PTR [rbp-134], 101
        mov     BYTE PTR [rbp-133], 105
        mov     BYTE PTR [rbp-132], 111
        mov     BYTE PTR [rbp-131], 117
        lea     rcx, [rbp-135]
        mov     rax, rcx
        mov     edx, 5
        lea     rcx, [rbp-130]
        mov     QWORD PTR [rbp-32], rcx
        nop
        nop
        lea     rcx, [rbp-130]
        mov     rsi, rax
        mov     rdi, rdx
        lea     rax, [rbp-160]
        mov     rdi, rax
        call    std::vector&lt;char, std::allocator&lt;char&gt; &gt;::vector(std::initializer_list&lt;char&gt;, std::allocator&lt;char&gt; const&amp;) [complete object constructor]
        lea     rax, [rbp-130]
        mov     rdi, rax
        call    std::__new_allocator&lt;char&gt;::~__new_allocator() [base object destructor]
        nop
        lea     rax, [rbp-129]
        mov     QWORD PTR [rbp-40], rax
        nop
        nop
        lea     rdx, [rbp-129]
        lea     rax, [rbp-192]
        mov     esi, OFFSET FLAT:.LC0
        mov     rdi, rax
        call    std::__cxx11::basic_string&lt;char, std::char_traits&lt;char&gt;, std::allocator&lt;char&gt; &gt;::basic_string&lt;std::allocator&lt;char&gt; &gt;(char const*, std::allocator&lt;char&gt; const&amp;)
        lea     rax, [rbp-129]
        mov     rdi, rax
        call    std::__new_allocator&lt;char&gt;::~__new_allocator() [base object destructor]
        nop
        mov     DWORD PTR [rbp-20], 0
        mov     DWORD PTR [rbp-24], 0
        jmp     .L7
.L9:
        lea     rax, [rbp-160]
        mov     rdi, rax
        call    std::vector&lt;char, std::allocator&lt;char&gt; &gt;::end()
        mov     QWORD PTR [rbp-128], rax
        mov     eax, DWORD PTR [rbp-24]
        movsx   rdx, eax
        lea     rax, [rbp-192]
        mov     rsi, rdx
        mov     rdi, rax
        call    std::__cxx11::basic_string&lt;char, std::char_traits&lt;char&gt;, std::allocator&lt;char&gt; &gt;::operator[](unsigned long)
        mov     r12, rax
        lea     rax, [rbp-160]
        mov     rdi, rax
        call    std::vector&lt;char, std::allocator&lt;char&gt; &gt;::end()
        mov     rbx, rax
        lea     rax, [rbp-160]
        mov     rdi, rax
        call    std::vector&lt;char, std::allocator&lt;char&gt; &gt;::begin()
        mov     rdx, r12
        mov     rsi, rbx
        mov     rdi, rax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[rbp-120], rax
        lea     rdx, [rbp-128]
        lea     rax, [rbp-120]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.L8
        add     DWORD PTR [rbp-20], 1
.L8:
        add     DWORD PTR [rbp-24], 1
.L7:
        mov     eax, DWORD PTR [rbp-24]
        movsx   rbx, eax
        lea     rax, [rbp-192]
        mov     rdi, rax
        call    std::__cxx11::basic_string&lt;char, std::char_traits&lt;char&gt;, std::allocator&lt;char&gt; &gt;::size() const
        cmp     rbx, rax
        setb    al
        test    al, al
        jne     .L9
        lea     rax, [rbp-576]
        mov     rdi, rax
        call    std::__cxx11::basic_ostringstream&lt;char, std::char_traits&lt;char&gt;, std::allocator&lt;char&gt; &gt;::basic_ostringstream() [complete object constructor]
        mov     edx, DWORD PTR [rbp-20]
        lea     rax, [rbp-576]
        mov     esi, edx
        mov     rdi, rax
        call    std::basic_ostream&lt;char, std::char_traits&lt;char&gt; &gt;::operator&lt;&lt;(int)
        lea     rax, [rbp-608]
        lea     rdx, [rbp-576]
        mov     rsi, rdx
        mov     rdi, rax
        call    std::__cxx11::basic_ostringstream&lt;char, std::char_traits&lt;char&gt;, std::allocator&lt;char&gt; &gt;::str() const
        lea     rax, [rbp-608]
        mov     rdi, rax
        call    std::__cxx11::basic_string&lt;char, std::char_traits&lt;char&gt;, std::allocator&lt;char&gt; &gt;::end()
        mov     rbx, rax
        lea     rax, [rbp-608]
        mov     rdi, rax
        call    std::__cxx11::basic_string&lt;char, std::char_traits&lt;char&gt;, std::allocator&lt;char&gt; &gt;::begin()
        mov     rsi, rbx
        mov     rdi, rax
        call    void std::reverse&lt;__gnu_cxx::__normal_iterator&lt;char*, std::__cxx11::basic_string&lt;char, std::char_traits&lt;char&gt;, std::allocator&lt;char&gt; &gt; &gt; &gt;(__gnu_cxx::__normal_iterator&lt;char*, std::__cxx11::basic_string&lt;char, std::char_traits&lt;char&gt;, std::allocator&lt;char&gt; &gt; &gt;, __gnu_cxx::__normal_iterator&lt;char*, std::__cxx11::basic_string&lt;char, std::char_traits&lt;char&gt;, std::allocator&lt;char&gt; &gt; &gt;)
        lea     rax, [rbp-80]
        lea     rdx, [rbp-608]
        mov     esi, OFFSET FLAT:.LC1
        mov     rdi, rax
        call    std::__cxx11::basic_string&lt;char, std::char_traits&lt;char&gt;, std::allocator&lt;char&gt; &gt; std::operator+&lt;char, std::char_traits&lt;char&gt;, std::allocator&lt;char&gt; &gt;(char const*, std::__cxx11::basic_string&lt;char, std::char_traits&lt;char&gt;, std::allocator&lt;char&gt; &gt; const&amp;)
        lea     rax, [rbp-112]
        lea     rcx, [rbp-80]
        mov     edx, OFFSET FLAT:.LC2
        mov     rsi, rcx
        mov     rdi, rax
        call    std::__cxx11::basic_string&lt;char, std::char_traits&lt;char&gt;, std::allocator&lt;char&gt; &gt; std::operator+&lt;char, std::char_traits&lt;char&gt;, std::allocator&lt;char&gt; &gt;(std::__cxx11::basic_string&lt;char, std::char_traits&lt;char&gt;, std::allocator&lt;char&gt; &gt;&amp;&amp;, char const*)
        lea     rdx, [rbp-112]
        lea     rax, [rbp-608]
        mov     rsi, rdx
        mov     rdi, rax
        call    std::__cxx11::basic_string&lt;char, std::char_traits&lt;char&gt;, std::allocator&lt;char&gt; &gt;::operator=(std::__cxx11::basic_string&lt;char, std::char_traits&lt;char&gt;, std::allocator&lt;char&gt; &gt;&amp;&amp;)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lea     rax, [rbp-608]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[rbp-608]
        mov     rdi, rax
        call    std::__cxx11::basic_string&lt;char, std::char_traits&lt;char&gt;, std::allocator&lt;char&gt; &gt;::~basic_string() [complete object destructor]
        lea     rax, [rbp-576]
        mov     rdi, rax
        call    std::__cxx11::basic_ostringstream&lt;char, std::char_traits&lt;char&gt;, std::allocator&lt;char&gt; &gt;::~basic_ostringstream() [complete object destructor]
        lea     rax, [rbp-192]
        mov     rdi, rax
        call    std::__cxx11::basic_string&lt;char, std::char_traits&lt;char&gt;, std::allocator&lt;char&gt; &gt;::~basic_string() [complete object destructor]
        lea     rax, [rbp-160]
        mov     rdi, rax
        call    std::vector&lt;char, std::allocator&lt;char&gt; &gt;::~vector() [complete object destructor]
        mov     eax, 0
        jmp     .L24
        mov     rbx, rax
        lea     rax, [rbp-130]
        mov     rdi, rax
        call    std::__new_allocator&lt;char&gt;::~__new_allocator() [base object destructor]
        nop
        mov     rax, rbx
        mov     rdi, rax
        call    _Unwind_Resume
        mov     rbx, rax
        lea     rax, [rbp-129]
        mov     rdi, rax
        call    std::__new_allocator&lt;char&gt;::~__new_allocator() [base object destructor]
        nop
        jmp     .L13
        mov     rbx, rax
        lea     rax, [rbp-80]
        mov     rdi, rax
        call    std::__cxx11::basic_string&lt;char, std::char_traits&lt;char&gt;, std::allocator&lt;char&gt; &gt;::~basic_string() [complete object destructor]
        jmp     .L15
        mov     rbx, rax
.L15:
        lea     rax, [rbp-608]
        mov     rdi, rax
        call    std::__cxx11::basic_string&lt;char, std::char_traits&lt;char&gt;, std::allocator&lt;char&gt; &gt;::~basic_string() [complete object destructor]
        jmp     .L16
        mov     rbx, rax
.L16:
        lea     rax, [rbp-576]
        mov     rdi, rax
        call    std::__cxx11::basic_ostringstream&lt;char, std::char_traits&lt;char&gt;, std::allocator&lt;char&gt; &gt;::~basic_ostringstream() [complete object destructor]
        jmp     .L17
        mov     rbx, rax
.L17:
        lea     rax, [rbp-192]
        mov     rdi, rax
        call    std::__cxx11::basic_string&lt;char, std::char_traits&lt;char&gt;, std::allocator&lt;char&gt; &gt;::~basic_string() [complete object destructor]
.L13:
        lea     rax, [rbp-160]
        mov     rdi, rax
        call    std::vector&lt;char, std::allocator&lt;char&gt; &gt;::~vector() [complete object destructor]
        mov     rax, rbx
        mov     rdi, rax
        call    _Unwind_Resume
.L24:
        add     rsp, 592
        pop     rbx
        pop     r12
        pop     rbp
        ret
.LC3:
        .string "basic_string: construction from null is not valid"
.LC4:
        .string "cannot create std::vector larger than max_size()"</t>
  </si>
  <si>
    <t>.LC0:
        .string "Before: "
.LC1:
        .string "firstName = "
.LC2:
        .string ", lastName = "
.LC3:
        .string "\nAfter: "
main:
        push    rbp
        mov     rbp, rsp
        sub     rsp, 16
        mov     DWORD PTR [rbp-4], 5
        mov     DWORD PTR [rbp-8], 10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DWORD PTR [rbp-4]
        mov     DWORD PTR [rbp-12], eax
        mov     eax, DWORD PTR [rbp-8]
        mov     DWORD PTR [rbp-4], eax
        mov     eax, DWORD PTR [rbp-12]
        mov     DWORD PTR [rbp-8], eax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</si>
  <si>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.LC0:
        .string "Before: "
.LC1:
        .string "a = "
.LC2:
        .string ", b = "
.LC3:
        .string "\nAfter: "
main:
        push    rbp
        mov     rbp, rsp
        sub     rsp, 32
        mov     DWORD PTR [rbp-4], 5
        mov     DWORD PTR [rbp-8], 10
        mov     DWORD PTR [rbp-12], 15
        mov     DWORD PTR [rbp-16], 20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edx, DWORD PTR [rbp-4]
        mov     eax, DWORD PTR [rbp-8]
        add     eax, edx
        mov     DWORD PTR [rbp-12], eax
        mov     eax, DWORD PTR [rbp-4]
        imul    eax, DWORD PTR [rbp-8]
        mov     DWORD PTR [rbp-16], eax
        mov     eax, DWORD PTR [rbp-4]
        mov     DWORD PTR [rbp-20], eax
        mov     eax, DWORD PTR [rbp-8]
        mov     DWORD PTR [rbp-4], eax
        mov     eax, DWORD PTR [rbp-20]
        mov     DWORD PTR [rbp-8], eax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</si>
  <si>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.LC0:
        .string "This program gives you two numbers."
.LC1:
        .string "\n\n\n\n\n\n\n\n\n\n\n \t\t\t\t\t\t\t"
.LC2:
        .string "Before: a = 15, b = 20"
.LC3:
        .string "Before: "
.LC4:
        .string "a = "
.LC5:
        .string ", b = "
.LC6:
        .string "\nAfter:\n a = 5, b = 10"
.LC7:
        .string "\nBefore:\n a = 15, b = 20"
.LC8:
        .string "\nAfter: "
.LC9:
        .string "Before:\n a = 100, b = 200"
.LC10:
        .string "After:\n a = 10, b = 20"
main:
        push    rbp
        mov     rbp, rsp
        sub     rsp, 16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[rbp-4], 5
        mov     DWORD PTR [rbp-8], 10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FLAT:.LC4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FLAT:.LC5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FLAT:.LC6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FLAT:.LC7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eax, DWORD PTR [rbp-4]
        mov     DWORD PTR [rbp-12], eax
        mov     eax, DWORD PTR [rbp-8]
        mov     DWORD PTR [rbp-4], eax
        mov     eax, DWORD PTR [rbp-12]
        mov     DWORD PTR [rbp-8], eax
        mov     esi, OFFSET FLAT:.LC8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FLAT:.LC4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FLAT:.LC5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FLAT:.LC9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</si>
  <si>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.LC0:
        .string "a = "
.LC1:
        .string ", b = "
main:
        push    rbp
        mov     rbp, rsp
        sub     rsp, 16
        mov     DWORD PTR [rbp-4], 5
        mov     DWORD PTR [rbp-8], 10
        mov     esi, 66
        mov     edi, OFFSET FLAT:_ZSt4cout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FLAT:.LC1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DWORD PTR [rbp-4]
        mov     DWORD PTR [rbp-12], eax
        mov     eax, DWORD PTR [rbp-8]
        mov     DWORD PTR [rbp-4], eax
        mov     eax, DWORD PTR [rbp-12]
        mov     DWORD PTR [rbp-8], eax
        mov     esi, 10
        mov     edi, OFFSET FLAT:_ZSt4cout
        call    std::basic_ostream&lt;char, std::char_traits&lt;char&gt; &gt;&amp; std::operator&lt;&lt; &lt;std::char_traits&lt;char&gt; &gt;(std::basic_ostream&lt;char, std::char_traits&lt;char&gt; &gt;&amp;, char)
        mov     esi, 65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FLAT:.LC1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</si>
  <si>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.LC0:
        .string "Before: "
.LC1:
        .string "a = "
.LC2:
        .string ", b = "
.LC3:
        .string "\nAfter: "
main:
        push    rbp
        mov     rbp, rsp
        sub     rsp, 16
        mov     DWORD PTR [rbp-4], 5
        mov     DWORD PTR [rbp-8], 10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cmp     DWORD PTR [rbp-4], 5
        jne     .L2
        mov     eax, DWORD PTR [rbp-4]
        mov     DWORD PTR [rbp-12], eax
        mov     eax, DWORD PTR [rbp-8]
        mov     DWORD PTR [rbp-4], eax
        mov     eax, DWORD PTR [rbp-12]
        mov     DWORD PTR [rbp-8], eax
.L2:
        cmp     DWORD PTR [rbp-4], 5
        je      .L3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.L3:
        mov     eax, 0
        leave
        ret</t>
  </si>
  <si>
    <t>.LC0:
        .string "Before: "
.LC1:
        .string "a = "
.LC2:
        .string ", b = "
.LC3:
        .string "\nAfter: "
main:
        push    rbp
        mov     rbp, rsp
        sub     rsp, 32
        mov     DWORD PTR [rbp-4], 0
        mov     DWORD PTR [rbp-8], 0
        mov     DWORD PTR [rbp-12], 0
        jmp     .L2
.L3:
        add     DWORD PTR [rbp-4], 1
        add     DWORD PTR [rbp-8], 2
        add     DWORD PTR [rbp-12], 1
.L2:
        cmp     DWORD PTR [rbp-12], 4
        jle     .L3
        mov     DWORD PTR [rbp-16], 0
        jmp     .L4
.L5:
        sub     DWORD PTR [rbp-4], 1
        sub     DWORD PTR [rbp-8], 2
        add     DWORD PTR [rbp-16], 1
.L4:
        cmp     DWORD PTR [rbp-16], 4
        jle     .L5
        mov     DWORD PTR [rbp-20], 0
        jmp     .L6
.L7:
        add     DWORD PTR [rbp-4], 1
        add     DWORD PTR [rbp-8], 2
        add     DWORD PTR [rbp-20], 1
.L6:
        cmp     DWORD PTR [rbp-20], 4
        jle     .L7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DWORD PTR [rbp-24], 101
        jmp     .L8
.L9:
        mov     eax, DWORD PTR [rbp-4]
        mov     DWORD PTR [rbp-28], eax
        mov     eax, DWORD PTR [rbp-8]
        mov     DWORD PTR [rbp-4], eax
        mov     eax, DWORD PTR [rbp-28]
        mov     DWORD PTR [rbp-8], eax
        sub     DWORD PTR [rbp-24], 1
.L8:
        cmp     DWORD PTR [rbp-24], 0
        jg      .L9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</si>
  <si>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.LC0:
        .string "Before: "
.LC1:
        .string "a = "
.LC2:
        .string ", b = "
.LC3:
        .string "\nAfter: "
main:
        push    rbp
        mov     rbp, rsp
        sub     rsp, 16
        mov     DWORD PTR [rbp-4], 53
        mov     DWORD PTR [rbp-8], 10
        mov     eax, DWORD PTR [rbp-4]
        mov     DWORD PTR [rbp-12], eax
        jmp     .L2
.L3:
        mov     eax, DWORD PTR [rbp-12]
        add     DWORD PTR [rbp-4], eax
        mov     eax, DWORD PTR [rbp-12]
        sub     DWORD PTR [rbp-4], eax
        sub     DWORD PTR [rbp-12], 1
.L2:
        cmp     DWORD PTR [rbp-12], 0
        jg      .L3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movsx   eax, al
        mov     esi, eax
        mov     rdi, rdx
        call    std::basic_ostream&lt;char, std::char_traits&lt;char&gt; &gt;&amp; std::operator&lt;&lt; &lt;std::char_traits&lt;char&gt; &gt;(std::basic_ostream&lt;char, std::char_traits&lt;char&gt; &gt;&amp;, char)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DWORD PTR [rbp-4]
        mov     DWORD PTR [rbp-16], eax
        mov     eax, DWORD PTR [rbp-8]
        mov     DWORD PTR [rbp-4], eax
        mov     eax, DWORD PTR [rbp-16]
        mov     DWORD PTR [rbp-8], eax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movsx   eax, al
        mov     esi, eax
        mov     rdi, rdx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</si>
  <si>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.LC0:
        .string "Before:\n"
.LC1:
        .string "a = "
.LC2:
        .string ", b = "
.LC3:
        .string "\n"
.LC4:
        .string "\nAfter:\n"
main:
        push    rbp
        mov     rbp, rsp
        sub     rsp, 48
        mov     DWORD PTR [rbp-20], 5
        mov     DWORD PTR [rbp-24], 10
        mov     DWORD PTR [rbp-28], 100
        mov     DWORD PTR [rbp-32], 200
        mov     esi, OFFSET FLAT:.LC0
        mov     edi, OFFSET FLAT:_ZSt4cout
        call    std::basic_ostream&lt;char, std::char_traits&lt;char&gt; &gt;&amp; std::operator&lt;&lt; &lt;std::char_traits&lt;char&gt; &gt;(std::basic_ostream&lt;char, std::char_traits&lt;char&gt; &gt;&amp;, char const*)
        mov     DWORD PTR [rbp-4], 0
        jmp     .L2
.L3:
        mov     esi, OFFSET FLAT:.LC1
        mov     edi, OFFSET FLAT:_ZSt4cout
        call    std::basic_ostream&lt;char, std::char_traits&lt;char&gt; &gt;&amp; std::operator&lt;&lt; &lt;std::char_traits&lt;char&gt; &gt;(std::basic_ostream&lt;char, std::char_traits&lt;char&gt; &gt;&amp;, char const*)
        mov     rdx, rax
        mov     eax, DWORD PTR [rbp-20]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[rbp-24]
        mov     esi, eax
        mov     rdi, rdx
        call    std::basic_ostream&lt;char, std::char_traits&lt;char&gt; &gt;::operator&lt;&lt;(int)
        mov     esi, OFFSET FLAT:.LC3
        mov     rdi, rax
        call    std::basic_ostream&lt;char, std::char_traits&lt;char&gt; &gt;&amp; std::operator&lt;&lt; &lt;std::char_traits&lt;char&gt; &gt;(std::basic_ostream&lt;char, std::char_traits&lt;char&gt; &gt;&amp;, char const*)
        add     DWORD PTR [rbp-4], 1
.L2:
        cmp     DWORD PTR [rbp-4], 0
        jle     .L3
        mov     eax, DWORD PTR [rbp-20]
        mov     DWORD PTR [rbp-36], eax
        mov     eax, DWORD PTR [rbp-24]
        mov     DWORD PTR [rbp-20], eax
        mov     DWORD PTR [rbp-8], 0
        jmp     .L4
.L5:
        add     DWORD PTR [rbp-8], 1
.L4:
        cmp     DWORD PTR [rbp-8], 0
        jle     .L5
        mov     eax, DWORD PTR [rbp-36]
        mov     DWORD PTR [rbp-24], eax
        mov     DWORD PTR [rbp-12], 0
        jmp     .L6
.L7:
        add     DWORD PTR [rbp-12], 1
.L6:
        cmp     DWORD PTR [rbp-12], 0
        jle     .L7
        mov     esi, OFFSET FLAT:.LC4
        mov     edi, OFFSET FLAT:_ZSt4cout
        call    std::basic_ostream&lt;char, std::char_traits&lt;char&gt; &gt;&amp; std::operator&lt;&lt; &lt;std::char_traits&lt;char&gt; &gt;(std::basic_ostream&lt;char, std::char_traits&lt;char&gt; &gt;&amp;, char const*)
        mov     DWORD PTR [rbp-16], 0
        jmp     .L8
.L9:
        mov     esi, OFFSET FLAT:.LC1
        mov     edi, OFFSET FLAT:_ZSt4cout
        call    std::basic_ostream&lt;char, std::char_traits&lt;char&gt; &gt;&amp; std::operator&lt;&lt; &lt;std::char_traits&lt;char&gt; &gt;(std::basic_ostream&lt;char, std::char_traits&lt;char&gt; &gt;&amp;, char const*)
        mov     rdx, rax
        mov     eax, DWORD PTR [rbp-20]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[rbp-24]
        mov     esi, eax
        mov     rdi, rdx
        call    std::basic_ostream&lt;char, std::char_traits&lt;char&gt; &gt;::operator&lt;&lt;(int)
        mov     esi, OFFSET FLAT:.LC3
        mov     rdi, rax
        call    std::basic_ostream&lt;char, std::char_traits&lt;char&gt; &gt;&amp; std::operator&lt;&lt; &lt;std::char_traits&lt;char&gt; &gt;(std::basic_ostream&lt;char, std::char_traits&lt;char&gt; &gt;&amp;, char const*)
        add     DWORD PTR [rbp-16], 1
.L8:
        cmp     DWORD PTR [rbp-16], 0
        jle     .L9
        mov     eax, 0
        leave
        ret</t>
  </si>
  <si>
    <t>.LC0:
        .string "person_one_age = "
.LC1:
        .string ", person_two_age = "
.LC2:
        .string "\nAfter swapping life energies."
main:
        push    rbp
        mov     rbp, rsp
        sub     rsp, 32
        mov     DWORD PTR [rbp-4], 5
        mov     DWORD PTR [rbp-8], 10
        mov     esi, 66
        mov     edi, OFFSET FLAT:_ZSt4cout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119
        mov     rdi, rax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103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104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99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104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119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46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FLAT:.LC1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DWORD PTR [rbp-12], 0
        jmp     .L2
.L3:
        add     DWORD PTR [rbp-12], 1
.L2:
        cmp     DWORD PTR [rbp-12], 9
        jle     .L3
        mov     eax, DWORD PTR [rbp-4]
        mov     DWORD PTR [rbp-16], eax
        jmp     .L4
.L5:
        mov     eax, DWORD PTR [rbp-4]
        mov     DWORD PTR [rbp-24], eax
        mov     eax, DWORD PTR [rbp-8]
        mov     DWORD PTR [rbp-4], eax
        mov     eax, DWORD PTR [rbp-24]
        mov     DWORD PTR [rbp-8], eax
        sub     DWORD PTR [rbp-16], 1
.L4:
        cmp     DWORD PTR [rbp-16], 0
        jg      .L5
        mov     DWORD PTR [rbp-20], 3884
        jmp     .L6
.L7:
        sub     DWORD PTR [rbp-20], 1
.L6:
        cmp     DWORD PTR [rbp-20], 0
        jg      .L7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FLAT:.LC1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</si>
  <si>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.LC0:
        .string "[Before]: "
.LC1:
        .string "b = "
.LC2:
        .string ", a = "
.LC3:
        .string "\n[After]: "
main:
        push    rbp
        mov     rbp, rsp
        sub     rsp, 16
        mov     DWORD PTR [rbp-4], 5
        mov     DWORD PTR [rbp-8], 10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DWORD PTR [rbp-4]
        mov     DWORD PTR [rbp-12], eax
        mov     eax, DWORD PTR [rbp-8]
        mov     DWORD PTR [rbp-4], eax
        mov     eax, DWORD PTR [rbp-12]
        mov     DWORD PTR [rbp-8], eax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</si>
  <si>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.LC1:
        .string "Input: "
.LC2:
        .string "Error!"
.LC3:
        .string "True"
.LC4:
        .string "False"
main:
        push    rbp
        mov     rbp, rsp
        sub     rsp, 16
        mov     DWORD PTR [rbp-4], 10
        movss   xmm0, DWORD PTR .LC0[rip]
        movss   DWORD PTR [rbp-8], xmm0
        mov     esi, OFFSET FLAT:.LC1
        mov     edi, OFFSET FLAT:_ZSt4cout
        call    std::basic_ostream&lt;char, std::char_traits&lt;char&gt; &gt;&amp; std::operator&lt;&lt; &lt;std::char_traits&lt;char&gt; &gt;(std::basic_ostream&lt;char, std::char_traits&lt;char&gt; &gt;&amp;, char const*)
        lea     rax, [rbp-11]
        mov     rsi, rax
        mov     edi, OFFSET FLAT:_ZSt3cin
        call    std::basic_istream&lt;char, std::char_traits&lt;char&gt; &gt;&amp; std::operator&gt;&gt;&lt;char, std::char_traits&lt;char&gt; &gt;(std::basic_istream&lt;char, std::char_traits&lt;char&gt; &gt;&amp;, char&amp;)
        movzx   eax, BYTE PTR [rbp-11]
        cmp     al, 97
        je      .L2
        movzx   eax, BYTE PTR [rbp-11]
        cmp     al, 101
        je      .L2
        movzx   eax, BYTE PTR [rbp-11]
        cmp     al, 105
        je      .L2
        movzx   eax, BYTE PTR [rbp-11]
        cmp     al, 111
        je      .L2
        movzx   eax, BYTE PTR [rbp-11]
        cmp     al, 117
        jne     .L3
.L2:
        mov     eax, 1
        jmp     .L4
.L3:
        mov     eax, 0
.L4:
        mov     BYTE PTR [rbp-9], al
        movzx   eax, BYTE PTR [rbp-11]
        cmp     al, 65
        je      .L5
        movzx   eax, BYTE PTR [rbp-11]
        cmp     al, 69
        je      .L5
        movzx   eax, BYTE PTR [rbp-11]
        cmp     al, 73
        je      .L5
        movzx   eax, BYTE PTR [rbp-11]
        cmp     al, 79
        je      .L5
        movzx   eax, BYTE PTR [rbp-11]
        cmp     al, 85
        jne     .L6
.L5:
        mov     eax, 1
        jmp     .L7
.L6:
        mov     eax, 0
.L7:
        mov     BYTE PTR [rbp-10], al
        movzx   eax, BYTE PTR [rbp-11]
        movsx   eax, al
        mov     edi, eax
        call    isalpha
        test    eax, eax
        jne     .L8
        mov     edi, OFFSET FLAT:.LC2
        mov     eax, 0
        call    printf
        jmp     .L9
.L8:
        cmp     BYTE PTR [rbp-9], 0
        jne     .L10
        cmp     BYTE PTR [rbp-10], 0
        je      .L11
.L10:
        mov     esi, OFFSET FLAT:.LC3
        mov     edi, OFFSET FLAT:_ZSt4cout
        call    std::basic_ostream&lt;char, std::char_traits&lt;char&gt; &gt;&amp; std::operator&lt;&lt; &lt;std::char_traits&lt;char&gt; &gt;(std::basic_ostream&lt;char, std::char_traits&lt;char&gt; &gt;&amp;, char const*)
        jmp     .L9
.L11:
        mov     esi, OFFSET FLAT:.LC4
        mov     edi, OFFSET FLAT:_ZSt4cout
        call    std::basic_ostream&lt;char, std::char_traits&lt;char&gt; &gt;&amp; std::operator&lt;&lt; &lt;std::char_traits&lt;char&gt; &gt;(std::basic_ostream&lt;char, std::char_traits&lt;char&gt; &gt;&amp;, char const*)
.L9:
        mov     eax, 0
        leave
        ret
.LC0:
        .long   1101266944</t>
  </si>
  <si>
    <t>.LC0:
        .string "This program checks if a letter is in a word or not. "
.LC1:
        .string "Input: "
.LC2:
        .string "true"
.LC3:
        .string "false"
.LC4:
        .string "Error!"
.LC5:
        .string "True"
.LC6:
        .string "False"
.LC7:
        .ascii  "The FitnessGram\342\204\242 Pacer Test is a"
        .string " multistage aerobic capacity test that progressively gets more difficult\342\200\205as\342\200\205it continues.The 20\342\200\205meter pacer test will begin in\342\200\20530 seconds. Line up at the start.The running speed starts slowly, but gets faster each minute after you hear this signal."
main:
        push    rbp
        mov     rbp, rsp
        sub     rsp, 16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lea     rax, [rbp-3]
        mov     rsi, rax
        mov     edi, OFFSET FLAT:_ZSt3cin
        call    std::basic_istream&lt;char, std::char_traits&lt;char&gt; &gt;&amp; std::operator&gt;&gt;&lt;char, std::char_traits&lt;char&gt; &gt;(std::basic_istream&lt;char, std::char_traits&lt;char&gt; &gt;&amp;, char&amp;)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movzx   eax, BYTE PTR [rbp-3]
        cmp     al, 97
        je      .L2
        movzx   eax, BYTE PTR [rbp-3]
        cmp     al, 101
        je      .L2
        movzx   eax, BYTE PTR [rbp-3]
        cmp     al, 105
        je      .L2
        movzx   eax, BYTE PTR [rbp-3]
        cmp     al, 111
        je      .L2
        movzx   eax, BYTE PTR [rbp-3]
        cmp     al, 117
        jne     .L3
.L2:
        mov     eax, 1
        jmp     .L4
.L3:
        mov     eax, 0
.L4:
        mov     BYTE PTR [rbp-1], al
        movzx   eax, BYTE PTR [rbp-3]
        cmp     al, 65
        je      .L5
        movzx   eax, BYTE PTR [rbp-3]
        cmp     al, 69
        je      .L5
        movzx   eax, BYTE PTR [rbp-3]
        cmp     al, 73
        je      .L5
        movzx   eax, BYTE PTR [rbp-3]
        cmp     al, 79
        je      .L5
        movzx   eax, BYTE PTR [rbp-3]
        cmp     al, 85
        jne     .L6
.L5:
        mov     eax, 1
        jmp     .L7
.L6:
        mov     eax, 0
.L7:
        mov     BYTE PTR [rbp-2], al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movzx   eax, BYTE PTR [rbp-3]
        movsx   eax, al
        mov     edi, eax
        call    isalpha
        test    eax, eax
        jne     .L8
        mov     edi, OFFSET FLAT:.LC4
        mov     eax, 0
        call    printf
        jmp     .L9
.L8:
        cmp     BYTE PTR [rbp-1], 0
        jne     .L10
        cmp     BYTE PTR [rbp-2], 0
        je      .L11
.L10:
        mov     esi, OFFSET FLAT:.LC5
        mov     edi, OFFSET FLAT:_ZSt4cout
        call    std::basic_ostream&lt;char, std::char_traits&lt;char&gt; &gt;&amp; std::operator&lt;&lt; &lt;std::char_traits&lt;char&gt; &gt;(std::basic_ostream&lt;char, std::char_traits&lt;char&gt; &gt;&amp;, char const*)
        jmp     .L9
.L11:
        mov     esi, OFFSET FLAT:.LC6
        mov     edi, OFFSET FLAT:_ZSt4cout
        call    std::basic_ostream&lt;char, std::char_traits&lt;char&gt; &gt;&amp; std::operator&lt;&lt; &lt;std::char_traits&lt;char&gt; &gt;(std::basic_ostream&lt;char, std::char_traits&lt;char&gt; &gt;&amp;, char const*)
.L9: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FLAT:.LC7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</si>
  <si>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.LC0:
        .string "%c%c%c%c%c%c"
main:
        push    rbp
        mov     rbp, rsp
        sub     rsp, 16
        mov     esi, 73
        mov     edi, OFFSET FLAT:_ZSt4cout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lea     rax, [rbp-3]
        mov     rsi, rax
        mov     edi, OFFSET FLAT:_ZSt3cin
        call    std::basic_istream&lt;char, std::char_traits&lt;char&gt; &gt;&amp; std::operator&gt;&gt;&lt;char, std::char_traits&lt;char&gt; &gt;(std::basic_istream&lt;char, std::char_traits&lt;char&gt; &gt;&amp;, char&amp;)
        movzx   eax, BYTE PTR [rbp-3]
        cmp     al, 97
        je      .L2
        movzx   eax, BYTE PTR [rbp-3]
        cmp     al, 101
        je      .L2
        movzx   eax, BYTE PTR [rbp-3]
        cmp     al, 105
        je      .L2
        movzx   eax, BYTE PTR [rbp-3]
        cmp     al, 111
        je      .L2
        movzx   eax, BYTE PTR [rbp-3]
        cmp     al, 117
        jne     .L3
.L2:
        mov     eax, 1
        jmp     .L4
.L3:
        mov     eax, 0
.L4:
        mov     BYTE PTR [rbp-1], al
        movzx   eax, BYTE PTR [rbp-3]
        cmp     al, 65
        je      .L5
        movzx   eax, BYTE PTR [rbp-3]
        cmp     al, 69
        je      .L5
        movzx   eax, BYTE PTR [rbp-3]
        cmp     al, 73
        je      .L5
        movzx   eax, BYTE PTR [rbp-3]
        cmp     al, 79
        je      .L5
        movzx   eax, BYTE PTR [rbp-3]
        cmp     al, 85
        jne     .L6
.L5:
        mov     eax, 1
        jmp     .L7
.L6:
        mov     eax, 0
.L7:
        mov     BYTE PTR [rbp-2], al
        movzx   eax, BYTE PTR [rbp-3]
        movsx   eax, al
        mov     edi, eax
        call    isalpha
        test    eax, eax
        jne     .L8
        sub     rsp, 8
        push    33
        mov     r9d, 114
        mov     r8d, 111
        mov     ecx, 114
        mov     edx, 114
        mov     esi, 69
        mov     edi, OFFSET FLAT:.LC0
        mov     eax, 0
        call    printf
        add     rsp, 16
        jmp     .L9
.L8:
        cmp     BYTE PTR [rbp-1], 0
        jne     .L10
        cmp     BYTE PTR [rbp-2], 0
        je      .L11
.L10:
        mov     esi, 84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jmp     .L9
.L11:
        mov     esi, 70
        mov     edi, OFFSET FLAT:_ZSt4cout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.L9:
        mov     eax, 0
        leave
        ret</t>
  </si>
  <si>
    <t>.LC0:
        .string "Input: "
.LC1:
        .string "Error!"
.LC2:
        .string "True"
.LC3:
        .string "False"
.LC4:
        .string ""
main:
        push    rbp
        mov     rbp, rsp
        sub     rsp, 16
        mov     esi, OFFSET FLAT:.LC0
        mov     edi, OFFSET FLAT:_ZSt4cout
        call    std::basic_ostream&lt;char, std::char_traits&lt;char&gt; &gt;&amp; std::operator&lt;&lt; &lt;std::char_traits&lt;char&gt; &gt;(std::basic_ostream&lt;char, std::char_traits&lt;char&gt; &gt;&amp;, char const*)
        lea     rax, [rbp-3]
        mov     rsi, rax
        mov     edi, OFFSET FLAT:_ZSt3cin
        call    std::basic_istream&lt;char, std::char_traits&lt;char&gt; &gt;&amp; std::operator&gt;&gt;&lt;char, std::char_traits&lt;char&gt; &gt;(std::basic_istream&lt;char, std::char_traits&lt;char&gt; &gt;&amp;, char&amp;)
        movzx   eax, BYTE PTR [rbp-3]
        cmp     al, 97
        je      .L2
        movzx   eax, BYTE PTR [rbp-3]
        cmp     al, 101
        je      .L2
        movzx   eax, BYTE PTR [rbp-3]
        cmp     al, 105
        je      .L2
        movzx   eax, BYTE PTR [rbp-3]
        cmp     al, 111
        je      .L2
        movzx   eax, BYTE PTR [rbp-3]
        cmp     al, 117
        jne     .L3
.L2:
        mov     eax, 1
        jmp     .L4
.L3:
        mov     eax, 0
.L4:
        mov     BYTE PTR [rbp-1], al
        movzx   eax, BYTE PTR [rbp-3]
        cmp     al, 65
        je      .L5
        movzx   eax, BYTE PTR [rbp-3]
        cmp     al, 69
        je      .L5
        movzx   eax, BYTE PTR [rbp-3]
        cmp     al, 73
        je      .L5
        movzx   eax, BYTE PTR [rbp-3]
        cmp     al, 79
        je      .L5
        movzx   eax, BYTE PTR [rbp-3]
        cmp     al, 85
        jne     .L6
.L5:
        mov     eax, 1
        jmp     .L7
.L6:
        mov     eax, 0
.L7:
        mov     BYTE PTR [rbp-2], al
        movzx   eax, BYTE PTR [rbp-3]
        movsx   eax, al
        mov     edi, eax
        call    isalpha
        test    eax, eax
        jne     .L8
        mov     edi, OFFSET FLAT:.LC1
        mov     eax, 0
        call    printf
        jmp     .L9
.L8:
        cmp     BYTE PTR [rbp-1], 0
        jne     .L10
        cmp     BYTE PTR [rbp-2], 0
        je      .L11
.L10:
        mov     esi, OFFSET FLAT:.LC2
        mov     edi, OFFSET FLAT:_ZSt4cout
        call    std::basic_ostream&lt;char, std::char_traits&lt;char&gt; &gt;&amp; std::operator&lt;&lt; &lt;std::char_traits&lt;char&gt; &gt;(std::basic_ostream&lt;char, std::char_traits&lt;char&gt; &gt;&amp;, char const*)
        jmp     .L9
.L11:
        mov     esi, OFFSET FLAT:.LC3
        mov     edi, OFFSET FLAT:_ZSt4cout
        call    std::basic_ostream&lt;char, std::char_traits&lt;char&gt; &gt;&amp; std::operator&lt;&lt; &lt;std::char_traits&lt;char&gt; &gt;(std::basic_ostream&lt;char, std::char_traits&lt;char&gt; &gt;&amp;, char const*)
.L9:
        mov     esi, OFFSET FLAT:.LC4
        mov     edi, OFFSET FLAT:_ZSt4cout
        call    std::basic_ostream&lt;char, std::char_traits&lt;char&gt; &gt;&amp; std::operator&lt;&lt; &lt;std::char_traits&lt;char&gt; &gt;(std::basic_ostream&lt;char, std::char_traits&lt;char&gt; &gt;&amp;, char const*)
        mov     eax, 0
        leave
        ret</t>
  </si>
  <si>
    <t>.LC0:
        .string "Input: "
.LC1:
        .string "Error!"
.LC2:
        .string "True"
.LC3:
        .string "False"
main:
        push    rbp
        mov     rbp, rsp
        sub     rsp, 16
        mov     esi, OFFSET FLAT:.LC0
        mov     edi, OFFSET FLAT:_ZSt4cout
        call    std::basic_ostream&lt;char, std::char_traits&lt;char&gt; &gt;&amp; std::operator&lt;&lt; &lt;std::char_traits&lt;char&gt; &gt;(std::basic_ostream&lt;char, std::char_traits&lt;char&gt; &gt;&amp;, char const*)
        lea     rax, [rbp-13]
        mov     rsi, rax
        mov     edi, OFFSET FLAT:_ZSt3cin
        call    std::basic_istream&lt;char, std::char_traits&lt;char&gt; &gt;&amp; std::operator&gt;&gt;&lt;char, std::char_traits&lt;char&gt; &gt;(std::basic_istream&lt;char, std::char_traits&lt;char&gt; &gt;&amp;, char&amp;)
        mov     DWORD PTR [rbp-8], 91234
        jmp     .L2
.L9:
        movzx   eax, BYTE PTR [rbp-13]
        cmp     al, 97
        je      .L3
        movzx   eax, BYTE PTR [rbp-13]
        cmp     al, 101
        je      .L3
        movzx   eax, BYTE PTR [rbp-13]
        cmp     al, 105
        je      .L3
        movzx   eax, BYTE PTR [rbp-13]
        cmp     al, 111
        je      .L3
        movzx   eax, BYTE PTR [rbp-13]
        cmp     al, 117
        jne     .L4
.L3:
        mov     eax, 1
        jmp     .L5
.L4:
        mov     eax, 0
.L5:
        mov     BYTE PTR [rbp-1], al
        movzx   eax, BYTE PTR [rbp-13]
        cmp     al, 65
        je      .L6
        movzx   eax, BYTE PTR [rbp-13]
        cmp     al, 69
        je      .L6
        movzx   eax, BYTE PTR [rbp-13]
        cmp     al, 73
        je      .L6
        movzx   eax, BYTE PTR [rbp-13]
        cmp     al, 79
        je      .L6
        movzx   eax, BYTE PTR [rbp-13]
        cmp     al, 85
        jne     .L7
.L6:
        mov     eax, 1
        jmp     .L8
.L7:
        mov     eax, 0
.L8:
        mov     BYTE PTR [rbp-2], al
        sub     DWORD PTR [rbp-8], 100
.L2:
        cmp     DWORD PTR [rbp-8], 0
        jg      .L9
        mov     DWORD PTR [rbp-12], 3
        jmp     .L10
.L15:
        movzx   eax, BYTE PTR [rbp-13]
        movsx   eax, al
        mov     edi, eax
        call    isalpha
        test    eax, eax
        jne     .L11
        mov     edi, OFFSET FLAT:.LC1
        mov     eax, 0
        call    printf
        jmp     .L12
.L11:
        cmp     BYTE PTR [rbp-1], 0
        jne     .L13
        cmp     BYTE PTR [rbp-2], 0
        je      .L14
.L13:
        mov     esi, OFFSET FLAT:.LC2
        mov     edi, OFFSET FLAT:_ZSt4cout
        call    std::basic_ostream&lt;char, std::char_traits&lt;char&gt; &gt;&amp; std::operator&lt;&lt; &lt;std::char_traits&lt;char&gt; &gt;(std::basic_ostream&lt;char, std::char_traits&lt;char&gt; &gt;&amp;, char const*)
        jmp     .L12
.L14:
        mov     esi, OFFSET FLAT:.LC3
        mov     edi, OFFSET FLAT:_ZSt4cout
        call    std::basic_ostream&lt;char, std::char_traits&lt;char&gt; &gt;&amp; std::operator&lt;&lt; &lt;std::char_traits&lt;char&gt; &gt;(std::basic_ostream&lt;char, std::char_traits&lt;char&gt; &gt;&amp;, char const*)
.L12:
        sub     DWORD PTR [rbp-12], 3
.L10:
        cmp     DWORD PTR [rbp-12], 0
        jg      .L15
        mov     eax, 0
        leave
        ret</t>
  </si>
  <si>
    <t>.LC0:
        .string "Input: "
.LC1:
        .string "Error!"
main:
        push    rbp
        mov     rbp, rsp
        sub     rsp, 16
        mov     esi, OFFSET FLAT:.LC0
        mov     edi, OFFSET FLAT:_ZSt4cout
        call    std::basic_ostream&lt;char, std::char_traits&lt;char&gt; &gt;&amp; std::operator&lt;&lt; &lt;std::char_traits&lt;char&gt; &gt;(std::basic_ostream&lt;char, std::char_traits&lt;char&gt; &gt;&amp;, char const*)
        lea     rax, [rbp-9]
        mov     rsi, rax
        mov     edi, OFFSET FLAT:_ZSt3cin
        call    std::basic_istream&lt;char, std::char_traits&lt;char&gt; &gt;&amp; std::operator&gt;&gt;&lt;char, std::char_traits&lt;char&gt; &gt;(std::basic_istream&lt;char, std::char_traits&lt;char&gt; &gt;&amp;, char&amp;)
        mov     DWORD PTR [rbp-8], 0
        jmp     .L2
.L9:
        movzx   eax, BYTE PTR [rbp-9]
        cmp     al, 97
        je      .L3
        movzx   eax, BYTE PTR [rbp-9]
        cmp     al, 101
        je      .L3
        movzx   eax, BYTE PTR [rbp-9]
        cmp     al, 105
        je      .L3
        movzx   eax, BYTE PTR [rbp-9]
        cmp     al, 111
        je      .L3
        movzx   eax, BYTE PTR [rbp-9]
        cmp     al, 117
        jne     .L4
.L3:
        mov     eax, 1
        jmp     .L5
.L4:
        mov     eax, 0
.L5:
        mov     BYTE PTR [rbp-1], al
        movzx   eax, BYTE PTR [rbp-9]
        cmp     al, 65
        je      .L6
        movzx   eax, BYTE PTR [rbp-9]
        cmp     al, 69
        je      .L6
        movzx   eax, BYTE PTR [rbp-9]
        cmp     al, 73
        je      .L6
        movzx   eax, BYTE PTR [rbp-9]
        cmp     al, 79
        je      .L6
        movzx   eax, BYTE PTR [rbp-9]
        cmp     al, 85
        jne     .L7
.L6:
        mov     eax, 1
        jmp     .L8
.L7:
        mov     eax, 0
.L8:
        mov     BYTE PTR [rbp-2], al
        add     DWORD PTR [rbp-8], 1
.L2:
        cmp     DWORD PTR [rbp-8], 9
        jle     .L9
        movzx   eax, BYTE PTR [rbp-9]
        movsx   eax, al
        mov     edi, eax
        call    isalpha
        test    eax, eax
        jne     .L10
        mov     edi, OFFSET FLAT:.LC1
        mov     eax, 0
        call    printf
        jmp     .L11
.L10:
        cmp     BYTE PTR [rbp-1], 0
        jne     .L12
        cmp     BYTE PTR [rbp-2], 0
        je      .L13
.L12:
        mov     esi, 84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jmp     .L11
.L13:
        mov     esi, 70
        mov     edi, OFFSET FLAT:_ZSt4cout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.L11:
        mov     eax, 0
        leave
        ret</t>
  </si>
  <si>
    <t>.LC0:
        .string "Input: "
.LC1:
        .string "Error!"
.LC2:
        .string "True"
.LC3:
        .string "False"
main:
        push    rbp
        mov     rbp, rsp
        sub     rsp, 32
        mov     DWORD PTR [rbp-16], 100
        mov     esi, OFFSET FLAT:.LC0
        mov     edi, OFFSET FLAT:_ZSt4cout
        call    std::basic_ostream&lt;char, std::char_traits&lt;char&gt; &gt;&amp; std::operator&lt;&lt; &lt;std::char_traits&lt;char&gt; &gt;(std::basic_ostream&lt;char, std::char_traits&lt;char&gt; &gt;&amp;, char const*)
        lea     rax, [rbp-17]
        mov     rsi, rax
        mov     edi, OFFSET FLAT:_ZSt3cin
        call    std::basic_istream&lt;char, std::char_traits&lt;char&gt; &gt;&amp; std::operator&gt;&gt;&lt;char, std::char_traits&lt;char&gt; &gt;(std::basic_istream&lt;char, std::char_traits&lt;char&gt; &gt;&amp;, char&amp;)
        mov     DWORD PTR [rbp-8], 0
        jmp     .L2
.L9:
        movzx   eax, BYTE PTR [rbp-17]
        cmp     al, 97
        je      .L3
        movzx   eax, BYTE PTR [rbp-17]
        cmp     al, 101
        je      .L3
        movzx   eax, BYTE PTR [rbp-17]
        cmp     al, 105
        je      .L3
        movzx   eax, BYTE PTR [rbp-17]
        cmp     al, 111
        je      .L3
        movzx   eax, BYTE PTR [rbp-17]
        cmp     al, 117
        jne     .L4
.L3:
        mov     eax, 1
        jmp     .L5
.L4:
        mov     eax, 0
.L5:
        mov     BYTE PTR [rbp-1], al
        movzx   eax, BYTE PTR [rbp-17]
        cmp     al, 65
        je      .L6
        movzx   eax, BYTE PTR [rbp-17]
        cmp     al, 69
        je      .L6
        movzx   eax, BYTE PTR [rbp-17]
        cmp     al, 73
        je      .L6
        movzx   eax, BYTE PTR [rbp-17]
        cmp     al, 79
        je      .L6
        movzx   eax, BYTE PTR [rbp-17]
        cmp     al, 85
        jne     .L7
.L6:
        mov     eax, 1
        jmp     .L8
.L7:
        mov     eax, 0
.L8:
        mov     BYTE PTR [rbp-2], al
        add     DWORD PTR [rbp-8], 1
.L2:
        cmp     DWORD PTR [rbp-8], 0
        jle     .L9
        movzx   eax, BYTE PTR [rbp-17]
        movsx   eax, al
        mov     edi, eax
        call    isalpha
        test    eax, eax
        jne     .L10
        mov     DWORD PTR [rbp-12], 0
        jmp     .L11
.L12:
        mov     edi, OFFSET FLAT:.LC1
        mov     eax, 0
        call    printf
        add     DWORD PTR [rbp-12], 1
.L11:
        cmp     DWORD PTR [rbp-12], 0
        jle     .L12
        jmp     .L13
.L10:
        cmp     BYTE PTR [rbp-1], 0
        jne     .L14
        cmp     BYTE PTR [rbp-2], 0
        je      .L15
.L14:
        mov     esi, OFFSET FLAT:.LC2
        mov     edi, OFFSET FLAT:_ZSt4cout
        call    std::basic_ostream&lt;char, std::char_traits&lt;char&gt; &gt;&amp; std::operator&lt;&lt; &lt;std::char_traits&lt;char&gt; &gt;(std::basic_ostream&lt;char, std::char_traits&lt;char&gt; &gt;&amp;, char const*)
        jmp     .L13
.L15:
        mov     esi, OFFSET FLAT:.LC3
        mov     edi, OFFSET FLAT:_ZSt4cout
        call    std::basic_ostream&lt;char, std::char_traits&lt;char&gt; &gt;&amp; std::operator&lt;&lt; &lt;std::char_traits&lt;char&gt; &gt;(std::basic_ostream&lt;char, std::char_traits&lt;char&gt; &gt;&amp;, char const*)
.L13:
        mov     eax, 0
        leave
        ret</t>
  </si>
  <si>
    <t>.LC0:
        .string "What time is it in New York?"
main:
        push    rbp
        mov     rbp, rsp
        sub     rsp, 80
        mov     DWORD PTR [rbp-40], 1234
        mov     DWORD PTR [rbp-44], 76325
        mov     DWORD PTR [rbp-48], 99534356
        mov     DWORD PTR [rbp-52], 1324
        mov     DWORD PTR [rbp-56], 3125
        mov     DWORD PTR [rbp-60], 66635
        mov     DWORD PTR [rbp-64], 23456
        mov     DWORD PTR [rbp-8], 1
        jmp     .L2
.L3:
        mov     eax, DWORD PTR [rbp-8]
        add     eax, 72
        movsx   eax, al
        mov     esi, eax
        mov     edi, OFFSET FLAT:_ZSt4cout
        call    std::basic_ostream&lt;char, std::char_traits&lt;char&gt; &gt;&amp; std::operator&lt;&lt; &lt;std::char_traits&lt;char&gt; &gt;(std::basic_ostream&lt;char, std::char_traits&lt;char&gt; &gt;&amp;, char)
        sub     DWORD PTR [rbp-8], 1
.L2:
        cmp     DWORD PTR [rbp-8], 0
        jg      .L3
        mov     DWORD PTR [rbp-12], 1
        jmp     .L4
.L5:
        mov     eax, DWORD PTR [rbp-12]
        add     eax, 109
        movsx   eax, al
        mov     esi, eax
        mov     edi, OFFSET FLAT:_ZSt4cout
        call    std::basic_ostream&lt;char, std::char_traits&lt;char&gt; &gt;&amp; std::operator&lt;&lt; &lt;std::char_traits&lt;char&gt; &gt;(std::basic_ostream&lt;char, std::char_traits&lt;char&gt; &gt;&amp;, char)
        sub     DWORD PTR [rbp-12], 1
.L4:
        cmp     DWORD PTR [rbp-12], 0
        jg      .L5
        mov     DWORD PTR [rbp-16], 1
        jmp     .L6
.L7:
        mov     eax, DWORD PTR [rbp-16]
        add     eax, 111
        movsx   eax, al
        mov     esi, eax
        mov     edi, OFFSET FLAT:_ZSt4cout
        call    std::basic_ostream&lt;char, std::char_traits&lt;char&gt; &gt;&amp; std::operator&lt;&lt; &lt;std::char_traits&lt;char&gt; &gt;(std::basic_ostream&lt;char, std::char_traits&lt;char&gt; &gt;&amp;, char)
        sub     DWORD PTR [rbp-16], 1
.L6:
        cmp     DWORD PTR [rbp-16], 0
        jg      .L7
        mov     DWORD PTR [rbp-20], 1
        jmp     .L8
.L9:
        mov     eax, DWORD PTR [rbp-20]
        add     eax, 116
        movsx   eax, al
        mov     esi, eax
        mov     edi, OFFSET FLAT:_ZSt4cout
        call    std::basic_ostream&lt;char, std::char_traits&lt;char&gt; &gt;&amp; std::operator&lt;&lt; &lt;std::char_traits&lt;char&gt; &gt;(std::basic_ostream&lt;char, std::char_traits&lt;char&gt; &gt;&amp;, char)
        sub     DWORD PTR [rbp-20], 1
.L8:
        cmp     DWORD PTR [rbp-20], 0
        jg      .L9
        mov     DWORD PTR [rbp-24], 1
        jmp     .L10
.L11:
        mov     eax, DWORD PTR [rbp-24]
        add     eax, 115
        movsx   eax, al
        mov     esi, eax
        mov     edi, OFFSET FLAT:_ZSt4cout
        call    std::basic_ostream&lt;char, std::char_traits&lt;char&gt; &gt;&amp; std::operator&lt;&lt; &lt;std::char_traits&lt;char&gt; &gt;(std::basic_ostream&lt;char, std::char_traits&lt;char&gt; &gt;&amp;, char)
        sub     DWORD PTR [rbp-24], 1
.L10:
        cmp     DWORD PTR [rbp-24], 0
        jg      .L11
        mov     DWORD PTR [rbp-28], 1
        jmp     .L12
.L13:
        mov     eax, DWORD PTR [rbp-28]
        add     eax, 57
        movsx   eax, al
        mov     esi, eax
        mov     edi, OFFSET FLAT:_ZSt4cout
        call    std::basic_ostream&lt;char, std::char_traits&lt;char&gt; &gt;&amp; std::operator&lt;&lt; &lt;std::char_traits&lt;char&gt; &gt;(std::basic_ostream&lt;char, std::char_traits&lt;char&gt; &gt;&amp;, char)
        sub     DWORD PTR [rbp-28], 1
.L12:
        cmp     DWORD PTR [rbp-28], 0
        jg      .L13
        mov     DWORD PTR [rbp-32], 1
        jmp     .L14
.L15:
        mov     eax, DWORD PTR [rbp-32]
        add     eax, 31
        movsx   eax, al
        mov     esi, eax
        mov     edi, OFFSET FLAT:_ZSt4cout
        call    std::basic_ostream&lt;char, std::char_traits&lt;char&gt; &gt;&amp; std::operator&lt;&lt; &lt;std::char_traits&lt;char&gt; &gt;(std::basic_ostream&lt;char, std::char_traits&lt;char&gt; &gt;&amp;, char)
        sub     DWORD PTR [rbp-32], 1
.L14:
        cmp     DWORD PTR [rbp-32], 0
        jg      .L15
        lea     rax, [rbp-65]
        mov     rsi, rax
        mov     edi, OFFSET FLAT:_ZSt3cin
        call    std::basic_istream&lt;char, std::char_traits&lt;char&gt; &gt;&amp; std::operator&gt;&gt;&lt;char, std::char_traits&lt;char&gt; &gt;(std::basic_istream&lt;char, std::char_traits&lt;char&gt; &gt;&amp;, char&amp;)
        mov     DWORD PTR [rbp-36], 0
        jmp     .L16
.L23:
        movzx   eax, BYTE PTR [rbp-65]
        cmp     al, 97
        je      .L17
        movzx   eax, BYTE PTR [rbp-65]
        cmp     al, 101
        je      .L17
        movzx   eax, BYTE PTR [rbp-65]
        cmp     al, 105
        je      .L17
        movzx   eax, BYTE PTR [rbp-65]
        cmp     al, 111
        je      .L17
        movzx   eax, BYTE PTR [rbp-65]
        cmp     al, 117
        jne     .L18
.L17:
        mov     eax, 1
        jmp     .L19
.L18:
        mov     eax, 0
.L19:
        mov     BYTE PTR [rbp-1], al
        movzx   eax, BYTE PTR [rbp-65]
        cmp     al, 65
        je      .L20
        movzx   eax, BYTE PTR [rbp-65]
        cmp     al, 69
        je      .L20
        movzx   eax, BYTE PTR [rbp-65]
        cmp     al, 73
        je      .L20
        movzx   eax, BYTE PTR [rbp-65]
        cmp     al, 79
        je      .L20
        movzx   eax, BYTE PTR [rbp-65]
        cmp     al, 85
        jne     .L21
.L20:
        mov     eax, 1
        jmp     .L22
.L21:
        mov     eax, 0
.L22:
        mov     BYTE PTR [rbp-2], al
        add     DWORD PTR [rbp-36], 1
.L16:
        cmp     DWORD PTR [rbp-36], 9
        jle     .L23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movzx   eax, BYTE PTR [rbp-65]
        movsx   eax, al
        mov     edi, eax
        call    isalpha
        test    eax, eax
        jne     .L24
        mov     esi, 69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33
        mov     rdi, rax
        call    std::basic_ostream&lt;char, std::char_traits&lt;char&gt; &gt;&amp; std::operator&lt;&lt; &lt;std::char_traits&lt;char&gt; &gt;(std::basic_ostream&lt;char, std::char_traits&lt;char&gt; &gt;&amp;, char)
        jmp     .L25
.L24:
        cmp     BYTE PTR [rbp-1], 0
        jne     .L26
        cmp     BYTE PTR [rbp-2], 0
        je      .L27
.L26:
        mov     esi, 84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jmp     .L25
.L27:
        mov     esi, 70
        mov     edi, OFFSET FLAT:_ZSt4cout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.L25:
        mov     eax, 0
        leave
        ret</t>
  </si>
  <si>
    <t>.LC0:
        .string "Input: "
.LC1:
        .string "Error!"
.LC2:
        .string "[True]"
.LC3:
        .string "[False]"
main:
        push    rbp
        mov     rbp, rsp
        sub     rsp, 16
        mov     esi, OFFSET FLAT:.LC0
        mov     edi, OFFSET FLAT:_ZSt4cout
        call    std::basic_ostream&lt;char, std::char_traits&lt;char&gt; &gt;&amp; std::operator&lt;&lt; &lt;std::char_traits&lt;char&gt; &gt;(std::basic_ostream&lt;char, std::char_traits&lt;char&gt; &gt;&amp;, char const*)
        lea     rax, [rbp-3]
        mov     rsi, rax
        mov     edi, OFFSET FLAT:_ZSt3cin
        call    std::basic_istream&lt;char, std::char_traits&lt;char&gt; &gt;&amp; std::operator&gt;&gt;&lt;char, std::char_traits&lt;char&gt; &gt;(std::basic_istream&lt;char, std::char_traits&lt;char&gt; &gt;&amp;, char&amp;)
        movzx   eax, BYTE PTR [rbp-3]
        cmp     al, 97
        je      .L2
        movzx   eax, BYTE PTR [rbp-3]
        cmp     al, 101
        je      .L2
        movzx   eax, BYTE PTR [rbp-3]
        cmp     al, 105
        je      .L2
        movzx   eax, BYTE PTR [rbp-3]
        cmp     al, 111
        je      .L2
        movzx   eax, BYTE PTR [rbp-3]
        cmp     al, 117
        jne     .L3
.L2:
        mov     eax, 1
        jmp     .L4
.L3:
        mov     eax, 0
.L4:
        mov     BYTE PTR [rbp-1], al
        movzx   eax, BYTE PTR [rbp-3]
        cmp     al, 65
        je      .L5
        movzx   eax, BYTE PTR [rbp-3]
        cmp     al, 69
        je      .L5
        movzx   eax, BYTE PTR [rbp-3]
        cmp     al, 73
        je      .L5
        movzx   eax, BYTE PTR [rbp-3]
        cmp     al, 79
        je      .L5
        movzx   eax, BYTE PTR [rbp-3]
        cmp     al, 85
        jne     .L6
.L5:
        mov     eax, 1
        jmp     .L7
.L6:
        mov     eax, 0
.L7:
        mov     BYTE PTR [rbp-2], al
        movzx   eax, BYTE PTR [rbp-3]
        movsx   eax, al
        mov     edi, eax
        call    isalpha
        test    eax, eax
        jne     .L8
        mov     edi, OFFSET FLAT:.LC1
        mov     eax, 0
        call    printf
        jmp     .L9
.L8:
        cmp     BYTE PTR [rbp-1], 0
        jne     .L10
        cmp     BYTE PTR [rbp-2], 0
        je      .L11
.L10:
        mov     esi, OFFSET FLAT:.LC2
        mov     edi, OFFSET FLAT:_ZSt4cout
        call    std::basic_ostream&lt;char, std::char_traits&lt;char&gt; &gt;&amp; std::operator&lt;&lt; &lt;std::char_traits&lt;char&gt; &gt;(std::basic_ostream&lt;char, std::char_traits&lt;char&gt; &gt;&amp;, char const*)
        jmp     .L9
.L11:
        mov     esi, OFFSET FLAT:.LC3
        mov     edi, OFFSET FLAT:_ZSt4cout
        call    std::basic_ostream&lt;char, std::char_traits&lt;char&gt; &gt;&amp; std::operator&lt;&lt; &lt;std::char_traits&lt;char&gt; &gt;(std::basic_ostream&lt;char, std::char_traits&lt;char&gt; &gt;&amp;, char const*)
.L9:
        mov     eax, 0
        leave
        ret</t>
  </si>
  <si>
    <t>.LC3:
        .string "OpenAI"
.LC6:
        .string "Output: "
main:
        push    rbp
        mov     rbp, rsp
        push    rbx
        sub     rsp, 104
        movsd   xmm0, QWORD PTR .LC0[rip]
        movsd   QWORD PTR [rbp-24], xmm0
        movsd   xmm0, QWORD PTR .LC1[rip]
        movsd   QWORD PTR [rbp-32], xmm0
        movsd   xmm0, QWORD PTR .LC2[rip]
        movsd   QWORD PTR [rbp-40], xmm0
        mov     DWORD PTR [rbp-44], 15
        lea     rax, [rbp-73]
        mov     QWORD PTR [rbp-72], rax
        nop
        nop
        lea     rdx, [rbp-73]
        lea     rax, [rbp-112]
        mov     esi, OFFSET FLAT:.LC3
        mov     rdi, rax
        call    std::__cxx11::basic_string&lt;char, std::char_traits&lt;char&gt;, std::allocator&lt;char&gt; &gt;::basic_string&lt;std::allocator&lt;char&gt; &gt;(char const*, std::allocator&lt;char&gt; const&amp;)
        lea     rax, [rbp-73]
        mov     rdi, rax
        call    std::__new_allocator&lt;char&gt;::~__new_allocator() [base object destructor]
        nop
        movsd   xmm0, QWORD PTR [rbp-32]
        movsd   xmm2, QWORD PTR .LC4[rip]
        movapd  xmm1, xmm0
        divsd   xmm1, xmm2
        movsd   xmm0, QWORD PTR .LC5[rip]
        addsd   xmm1, xmm0
        movq    rax, xmm1
        movsd   xmm0, QWORD PTR [rbp-40]
        movapd  xmm1, xmm0
        movq    xmm0, rax
        call    pow
        movsd   xmm1, QWORD PTR [rbp-24]
        mulsd   xmm0, xmm1
        movsd   QWORD PTR [rbp-56], xmm0
        movsd   xmm0, QWORD PTR [rbp-56]
        subsd   xmm0, QWORD PTR [rbp-24]
        movsd   QWORD PTR [rbp-64], xmm0
        mov     esi, OFFSET FLAT:.LC6
        mov     edi, OFFSET FLAT:_ZSt4cout
        call    std::basic_ostream&lt;char, std::char_traits&lt;char&gt; &gt;&amp; std::operator&lt;&lt; &lt;std::char_traits&lt;char&gt; &gt;(std::basic_ostream&lt;char, std::char_traits&lt;char&gt; &gt;&amp;, char const*)
        mov     rdx, rax
        mov     rax, QWORD PTR [rbp-64]
        movq    xmm0, rax
        mov     rdi, rdx
        call    std::basic_ostream&lt;char, std::char_traits&lt;char&gt; &gt;::operator&lt;&lt;(double)
        mov     ebx, 0
        lea     rax, [rbp-112]
        mov     rdi, rax
        call    std::__cxx11::basic_string&lt;char, std::char_traits&lt;char&gt;, std::allocator&lt;char&gt; &gt;::~basic_string() [complete object destructor]
        mov     eax, ebx
        jmp     .L12
        mov     rbx, rax
        lea     rax, [rbp-73]
        mov     rdi, rax
        call    std::__new_allocator&lt;char&gt;::~__new_allocator() [base object destructor]
        nop
        mov     rax, rbx
        mov     rdi, rax
        call    _Unwind_Resume
        mov     rbx, rax
        lea     rax, [rbp-112]
        mov     rdi, rax
        call    std::__cxx11::basic_string&lt;char, std::char_traits&lt;char&gt;, std::allocator&lt;char&gt; &gt;::~basic_string() [complete object destructor]
        mov     rax, rbx
        mov     rdi, rax
        call    _Unwind_Resume
.L12:
        mov     rbx, QWORD PTR [rbp-8]
        leave
        ret
.LC7:
        .string "basic_string: construction from null is not valid"
.LC0:
        .long   0
        .long   1086556160
.LC1:
        .long   0
        .long   1075052544
.LC2:
        .long   0
        .long   1073741824
.LC4:
        .long   0
        .long   1079574528
.LC5:
        .long   0
        .long   1072693248</t>
  </si>
  <si>
    <t>.LC0:
        .string "This program gives the amount of time lost when your rate of productivity drops to 5 in 2 minutes."
.LC4:
        .string "I like to move it, move itI like to move it, move itI like to move it, move itI like to move it, move itI like to move it, move it"
.LC7:
        .string "Output: "
.LC8:
        .string "\nThis is concerning, try and reduce your unneeded breaks"
main:
        push    rbp
        mov     rbp, rsp
        sub     rsp, 48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movsd   xmm0, QWORD PTR .LC1[rip]
        movsd   QWORD PTR [rbp-8], xmm0
        movsd   xmm0, QWORD PTR .LC2[rip]
        movsd   QWORD PTR [rbp-16], xmm0
        movsd   xmm0, QWORD PTR .LC3[rip]
        movsd   QWORD PTR [rbp-24], xmm0
        mov     esi, OFFSET FLAT:.LC4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FLAT:_ZSt4endlIcSt11char_traitsIcEERSt13basic_ostreamIT_T0_ES6_
        mov     rdi, rax
        call    std::basic_ostream&lt;char, std::char_traits&lt;char&gt; &gt;::operator&lt;&lt;(std::basic_ostream&lt;char, std::char_traits&lt;char&gt; &gt;&amp; (*)(std::basic_ostream&lt;char, std::char_traits&lt;char&gt; &gt;&amp;))
        movsd   xmm0, QWORD PTR [rbp-16]
        movsd   xmm2, QWORD PTR .LC5[rip]
        movapd  xmm1, xmm0
        divsd   xmm1, xmm2
        movsd   xmm0, QWORD PTR .LC6[rip]
        addsd   xmm1, xmm0
        movq    rax, xmm1
        movsd   xmm0, QWORD PTR [rbp-24]
        movapd  xmm1, xmm0
        movq    xmm0, rax
        call    pow
        movsd   xmm1, QWORD PTR [rbp-8]
        mulsd   xmm0, xmm1
        movsd   QWORD PTR [rbp-32], xmm0
        movsd   xmm0, QWORD PTR [rbp-32]
        subsd   xmm0, QWORD PTR [rbp-8]
        movsd   QWORD PTR [rbp-40], xmm0
        mov     esi, OFFSET FLAT:.LC7
        mov     edi, OFFSET FLAT:_ZSt4cout
        call    std::basic_ostream&lt;char, std::char_traits&lt;char&gt; &gt;&amp; std::operator&lt;&lt; &lt;std::char_traits&lt;char&gt; &gt;(std::basic_ostream&lt;char, std::char_traits&lt;char&gt; &gt;&amp;, char const*)
        mov     rdx, rax
        mov     rax, QWORD PTR [rbp-40]
        movq    xmm0, rax
        mov     rdi, rdx
        call    std::basic_ostream&lt;char, std::char_traits&lt;char&gt; &gt;::operator&lt;&lt;(double)
        mov     esi, OFFSET FLAT:.LC7
        mov     edi, OFFSET FLAT:_ZSt4cout
        call    std::basic_ostream&lt;char, std::char_traits&lt;char&gt; &gt;&amp; std::operator&lt;&lt; &lt;std::char_traits&lt;char&gt; &gt;(std::basic_ostream&lt;char, std::char_traits&lt;char&gt; &gt;&amp;, char const*)
        mov     esi, 1239
        mov     rdi, rax
        call    std::basic_ostream&lt;char, std::char_traits&lt;char&gt; &gt;::operator&lt;&lt;(int)
        mov     esi, OFFSET FLAT:.LC8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.LC1:
        .long   0
        .long   1086556160
.LC2:
        .long   0
        .long   1075052544
.LC3:
        .long   0
        .long   1073741824
.LC5:
        .long   0
        .long   1079574528
.LC6:
        .long   0
        .long   1072693248</t>
  </si>
  <si>
    <t>.LC5:
        .string " "
main:
        push    rbp
        mov     rbp, rsp
        sub     rsp, 48
        movsd   xmm0, QWORD PTR .LC0[rip]
        movsd   QWORD PTR [rbp-8], xmm0
        movsd   xmm0, QWORD PTR .LC1[rip]
        movsd   QWORD PTR [rbp-16], xmm0
        movsd   xmm0, QWORD PTR .LC2[rip]
        movsd   QWORD PTR [rbp-24], xmm0
        movsd   xmm0, QWORD PTR [rbp-16]
        movsd   xmm2, QWORD PTR .LC3[rip]
        movapd  xmm1, xmm0
        divsd   xmm1, xmm2
        movsd   xmm0, QWORD PTR .LC4[rip]
        addsd   xmm1, xmm0
        movq    rax, xmm1
        movsd   xmm0, QWORD PTR [rbp-24]
        movapd  xmm1, xmm0
        movq    xmm0, rax
        call    pow
        movsd   xmm1, QWORD PTR [rbp-8]
        mulsd   xmm0, xmm1
        movsd   QWORD PTR [rbp-32], xmm0
        movsd   xmm0, QWORD PTR [rbp-32]
        subsd   xmm0, QWORD PTR [rbp-8]
        movsd   QWORD PTR [rbp-40], xmm0
        mov     esi, 79
        mov     edi, OFFSET FLAT:_ZSt4cout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FLAT:.LC5
        mov     rdi, rax
        call    std::basic_ostream&lt;char, std::char_traits&lt;char&gt; &gt;&amp; std::operator&lt;&lt; &lt;std::char_traits&lt;char&gt; &gt;(std::basic_ostream&lt;char, std::char_traits&lt;char&gt; &gt;&amp;, char const*)
        mov     rdx, rax
        mov     rax, QWORD PTR [rbp-40]
        movq    xmm0, rax
        mov     rdi, rdx
        call    std::basic_ostream&lt;char, std::char_traits&lt;char&gt; &gt;::operator&lt;&lt;(double)
        mov     eax, 0
        leave
        ret
.LC0:
        .long   0
        .long   1086556160
.LC1:
        .long   0
        .long   1075052544
.LC2:
        .long   0
        .long   1073741824
.LC3:
        .long   0
        .long   1079574528
.LC4:
        .long   0
        .long   1072693248</t>
  </si>
  <si>
    <t>.LC5:
        .string "Output: "
main:
        push    rbp
        mov     rbp, rsp
        sub     rsp, 48
        movsd   xmm0, QWORD PTR .LC0[rip]
        movsd   QWORD PTR [rbp-8], xmm0
        movsd   xmm0, QWORD PTR .LC1[rip]
        movsd   QWORD PTR [rbp-16], xmm0
        movsd   xmm0, QWORD PTR .LC2[rip]
        movsd   QWORD PTR [rbp-24], xmm0
        movsd   xmm0, QWORD PTR [rbp-16]
        movsd   xmm2, QWORD PTR .LC3[rip]
        movapd  xmm1, xmm0
        divsd   xmm1, xmm2
        movsd   xmm0, QWORD PTR .LC4[rip]
        addsd   xmm1, xmm0
        movq    rax, xmm1
        movsd   xmm0, QWORD PTR [rbp-24]
        movapd  xmm1, xmm0
        movq    xmm0, rax
        call    pow
        movsd   xmm1, QWORD PTR [rbp-8]
        mulsd   xmm0, xmm1
        movsd   QWORD PTR [rbp-32], xmm0
        movsd   xmm0, QWORD PTR [rbp-32]
        subsd   xmm0, QWORD PTR [rbp-8]
        movsd   QWORD PTR [rbp-40], xmm0
        movsd   xmm0, QWORD PTR [rbp-8]
        ucomisd xmm0, QWORD PTR [rbp-8]
        jp      .L2
        mov     esi, OFFSET FLAT:.LC5
        mov     edi, OFFSET FLAT:_ZSt4cout
        call    std::basic_ostream&lt;char, std::char_traits&lt;char&gt; &gt;&amp; std::operator&lt;&lt; &lt;std::char_traits&lt;char&gt; &gt;(std::basic_ostream&lt;char, std::char_traits&lt;char&gt; &gt;&amp;, char const*)
        mov     rdx, rax
        mov     rax, QWORD PTR [rbp-40]
        movq    xmm0, rax
        mov     rdi, rdx
        call    std::basic_ostream&lt;char, std::char_traits&lt;char&gt; &gt;::operator&lt;&lt;(double)
.L2:
        mov     eax, 0
        leave
        ret
.LC0:
        .long   0
        .long   1086556160
.LC1:
        .long   0
        .long   1075052544
.LC2:
        .long   0
        .long   1073741824
.LC3:
        .long   0
        .long   1079574528
.LC4:
        .long   0
        .long   1072693248</t>
  </si>
  <si>
    <t>.LC5:
        .string "Output: "
main:
        push    rbp
        mov     rbp, rsp
        sub     rsp, 48
        movsd   xmm0, QWORD PTR .LC0[rip]
        movsd   QWORD PTR [rbp-24], xmm0
        movsd   xmm0, QWORD PTR .LC1[rip]
        movsd   QWORD PTR [rbp-32], xmm0
        movsd   xmm0, QWORD PTR .LC2[rip]
        movsd   QWORD PTR [rbp-40], xmm0
        mov     DWORD PTR [rbp-12], 9
        jmp     .L2
.L3:
        movsd   xmm0, QWORD PTR [rbp-32]
        movsd   xmm2, QWORD PTR .LC3[rip]
        movapd  xmm1, xmm0
        divsd   xmm1, xmm2
        movsd   xmm0, QWORD PTR .LC4[rip]
        addsd   xmm1, xmm0
        movq    rax, xmm1
        movsd   xmm0, QWORD PTR [rbp-40]
        movapd  xmm1, xmm0
        movq    xmm0, rax
        call    pow
        movsd   xmm1, QWORD PTR [rbp-24]
        mulsd   xmm0, xmm1
        movsd   QWORD PTR [rbp-48], xmm0
        movsd   xmm0, QWORD PTR [rbp-48]
        subsd   xmm0, QWORD PTR [rbp-24]
        movsd   QWORD PTR [rbp-8], xmm0
        add     DWORD PTR [rbp-12], 1
.L2:
        cmp     DWORD PTR [rbp-12], 19
        jle     .L3
        mov     esi, OFFSET FLAT:.LC5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
.LC0:
        .long   0
        .long   1086556160
.LC1:
        .long   0
        .long   1075052544
.LC2:
        .long   0
        .long   1073741824
.LC3:
        .long   0
        .long   1079574528
.LC4:
        .long   0
        .long   1072693248</t>
  </si>
  <si>
    <t>.LC0:
        .string "stoi"
.LC7:
        .string ""
main:
        push    rbp
        mov     rbp, rsp
        push    rbx
        sub     rsp, 136
        pxor    xmm0, xmm0
        movsd   QWORD PTR [rbp-32], xmm0
        pxor    xmm0, xmm0
        movsd   QWORD PTR [rbp-40], xmm0
        mov     DWORD PTR [rbp-44], 0
        jmp     .L9
.L10:
        movsd   xmm1, QWORD PTR [rbp-24]
        movsd   xmm0, QWORD PTR .LC2[rip]
        addsd   xmm0, xmm1
        movsd   QWORD PTR [rbp-24], xmm0
        movsd   xmm1, QWORD PTR [rbp-32]
        movsd   xmm0, QWORD PTR .LC3[rip]
        addsd   xmm0, xmm1
        movsd   QWORD PTR [rbp-32], xmm0
        movsd   xmm0, QWORD PTR .LC4[rip]
        movsd   QWORD PTR [rbp-40], xmm0
        add     DWORD PTR [rbp-44], 1
.L9:
        cmp     DWORD PTR [rbp-44], 1999
        jle     .L10
        movsd   xmm0, QWORD PTR [rbp-32]
        movsd   xmm1, QWORD PTR .LC5[rip]
        divsd   xmm0, xmm1
        movsd   QWORD PTR [rbp-32], xmm0
        movsd   xmm1, QWORD PTR [rbp-24]
        movsd   xmm0, QWORD PTR .LC6[rip]
        mulsd   xmm0, xmm1
        movsd   QWORD PTR [rbp-24], xmm0
        lea     rax, [rbp-105]
        mov     QWORD PTR [rbp-104], rax
        nop
        nop
        lea     rdx, [rbp-105]
        lea     rax, [rbp-144]
        mov     esi, OFFSET FLAT:.LC7
        mov     rdi, rax
        call    std::__cxx11::basic_string&lt;char, std::char_traits&lt;char&gt;, std::allocator&lt;char&gt; &gt;::basic_string&lt;std::allocator&lt;char&gt; &gt;(char const*, std::allocator&lt;char&gt; const&amp;)
        lea     rax, [rbp-105]
        mov     rdi, rax
        call    std::__new_allocator&lt;char&gt;::~__new_allocator() [base object destructor]
        nop
        movsd   xmm1, QWORD PTR [rbp-32]
        movsd   xmm0, QWORD PTR .LC8[rip]
        mulsd   xmm0, xmm1
        movsd   xmm1, QWORD PTR .LC4[rip]
        subsd   xmm0, xmm1
        cvttsd2si       eax, xmm0
        movsx   edx, al
        lea     rax, [rbp-144]
        mov     esi, edx
        mov     rdi, rax
        call    std::__cxx11::basic_string&lt;char, std::char_traits&lt;char&gt;, std::allocator&lt;char&gt; &gt;::operator+=(char)
        lea     rax, [rbp-144]
        mov     edx, 10
        mov     esi, 0
        mov     rdi, rax
        call    std::__cxx11::stoi(std::__cxx11::basic_string&lt;char, std::char_traits&lt;char&gt;, std::allocator&lt;char&gt; &gt; const&amp;, unsigned long*, int)
        pxor    xmm0, xmm0
        cvtsi2sd        xmm0, eax
        movsd   QWORD PTR [rbp-32], xmm0
        movsd   xmm0, QWORD PTR [rbp-32]
        movsd   xmm2, QWORD PTR .LC9[rip]
        movapd  xmm1, xmm0
        divsd   xmm1, xmm2
        movsd   xmm0, QWORD PTR .LC3[rip]
        addsd   xmm1, xmm0
        movq    rax, xmm1
        movsd   xmm0, QWORD PTR [rbp-40]
        movapd  xmm1, xmm0
        movq    xmm0, rax
        call    pow
        movsd   xmm1, QWORD PTR [rbp-24]
        mulsd   xmm0, xmm1
        movsd   QWORD PTR [rbp-88], xmm0
        movsd   xmm0, QWORD PTR [rbp-88]
        subsd   xmm0, QWORD PTR [rbp-24]
        movsd   QWORD PTR [rbp-96], xmm0
        mov     DWORD PTR [rbp-48], 20
        jmp     .L11
.L12:
        mov     eax, DWORD PTR [rbp-48]
        add     eax, 59
        movsx   eax, al
        mov     esi, eax
        mov     edi, OFFSET FLAT:_ZSt4cout
        call    std::basic_ostream&lt;char, std::char_traits&lt;char&gt; &gt;&amp; std::operator&lt;&lt; &lt;std::char_traits&lt;char&gt; &gt;(std::basic_ostream&lt;char, std::char_traits&lt;char&gt; &gt;&amp;, char)
        sub     DWORD PTR [rbp-48], 20
.L11:
        cmp     DWORD PTR [rbp-48], 0
        jg      .L12
        mov     DWORD PTR [rbp-52], 20
        jmp     .L13
.L14:
        mov     eax, DWORD PTR [rbp-52]
        add     eax, 97
        movsx   eax, al
        mov     esi, eax
        mov     edi, OFFSET FLAT:_ZSt4cout
        call    std::basic_ostream&lt;char, std::char_traits&lt;char&gt; &gt;&amp; std::operator&lt;&lt; &lt;std::char_traits&lt;char&gt; &gt;(std::basic_ostream&lt;char, std::char_traits&lt;char&gt; &gt;&amp;, char)
        sub     DWORD PTR [rbp-52], 20
.L13:
        cmp     DWORD PTR [rbp-52], 0
        jg      .L14
        mov     DWORD PTR [rbp-56], 20
        jmp     .L15
.L16:
        mov     eax, DWORD PTR [rbp-56]
        add     eax, 96
        movsx   eax, al
        mov     esi, eax
        mov     edi, OFFSET FLAT:_ZSt4cout
        call    std::basic_ostream&lt;char, std::char_traits&lt;char&gt; &gt;&amp; std::operator&lt;&lt; &lt;std::char_traits&lt;char&gt; &gt;(std::basic_ostream&lt;char, std::char_traits&lt;char&gt; &gt;&amp;, char)
        sub     DWORD PTR [rbp-56], 20
.L15:
        cmp     DWORD PTR [rbp-56], 0
        jg      .L16
        mov     DWORD PTR [rbp-60], 20
        jmp     .L17
.L18:
        mov     eax, DWORD PTR [rbp-60]
        add     eax, 92
        movsx   eax, al
        mov     esi, eax
        mov     edi, OFFSET FLAT:_ZSt4cout
        call    std::basic_ostream&lt;char, std::char_traits&lt;char&gt; &gt;&amp; std::operator&lt;&lt; &lt;std::char_traits&lt;char&gt; &gt;(std::basic_ostream&lt;char, std::char_traits&lt;char&gt; &gt;&amp;, char)
        sub     DWORD PTR [rbp-60], 20
.L17:
        cmp     DWORD PTR [rbp-60], 0
        jg      .L18
        mov     DWORD PTR [rbp-64], 20
        jmp     .L19
.L20:
        mov     eax, DWORD PTR [rbp-64]
        add     eax, 97
        movsx   eax, al
        mov     esi, eax
        mov     edi, OFFSET FLAT:_ZSt4cout
        call    std::basic_ostream&lt;char, std::char_traits&lt;char&gt; &gt;&amp; std::operator&lt;&lt; &lt;std::char_traits&lt;char&gt; &gt;(std::basic_ostream&lt;char, std::char_traits&lt;char&gt; &gt;&amp;, char)
        sub     DWORD PTR [rbp-64], 20
.L19:
        cmp     DWORD PTR [rbp-64], 0
        jg      .L20
        mov     DWORD PTR [rbp-68], 20
        jmp     .L21
.L22:
        mov     eax, DWORD PTR [rbp-68]
        add     eax, 96
        movsx   eax, al
        mov     esi, eax
        mov     edi, OFFSET FLAT:_ZSt4cout
        call    std::basic_ostream&lt;char, std::char_traits&lt;char&gt; &gt;&amp; std::operator&lt;&lt; &lt;std::char_traits&lt;char&gt; &gt;(std::basic_ostream&lt;char, std::char_traits&lt;char&gt; &gt;&amp;, char)
        sub     DWORD PTR [rbp-68], 20
.L21:
        cmp     DWORD PTR [rbp-68], 0
        jg      .L22
        mov     DWORD PTR [rbp-72], 20
        jmp     .L23
.L24:
        mov     eax, DWORD PTR [rbp-72]
        add     eax, 38
        movsx   eax, al
        mov     esi, eax
        mov     edi, OFFSET FLAT:_ZSt4cout
        call    std::basic_ostream&lt;char, std::char_traits&lt;char&gt; &gt;&amp; std::operator&lt;&lt; &lt;std::char_traits&lt;char&gt; &gt;(std::basic_ostream&lt;char, std::char_traits&lt;char&gt; &gt;&amp;, char)
        sub     DWORD PTR [rbp-72], 20
.L23:
        cmp     DWORD PTR [rbp-72], 0
        jg      .L24
        mov     DWORD PTR [rbp-76], 20
        jmp     .L25
.L26:
        mov     eax, DWORD PTR [rbp-76]
        add     eax, 12
        movsx   eax, al
        mov     esi, eax
        mov     edi, OFFSET FLAT:_ZSt4cout
        call    std::basic_ostream&lt;char, std::char_traits&lt;char&gt; &gt;&amp; std::operator&lt;&lt; &lt;std::char_traits&lt;char&gt; &gt;(std::basic_ostream&lt;char, std::char_traits&lt;char&gt; &gt;&amp;, char)
        sub     DWORD PTR [rbp-76], 20
.L25:
        cmp     DWORD PTR [rbp-76], 0
        jg      .L26
        mov     rax, QWORD PTR [rbp-96]
        movq    xmm0, rax
        mov     edi, OFFSET FLAT:_ZSt4cout
        call    std::basic_ostream&lt;char, std::char_traits&lt;char&gt; &gt;::operator&lt;&lt;(double)
        mov     ebx, 0
        lea     rax, [rbp-144]
        mov     rdi, rax
        call    std::__cxx11::basic_string&lt;char, std::char_traits&lt;char&gt;, std::allocator&lt;char&gt; &gt;::~basic_string() [complete object destructor]
        mov     eax, ebx
        jmp     .L32
        mov     rbx, rax
        lea     rax, [rbp-105]
        mov     rdi, rax
        call    std::__new_allocator&lt;char&gt;::~__new_allocator() [base object destructor]
        nop
        mov     rax, rbx
        mov     rdi, rax
        call    _Unwind_Resume
        mov     rbx, rax
        lea     rax, [rbp-144]
        mov     rdi, rax
        call    std::__cxx11::basic_string&lt;char, std::char_traits&lt;char&gt;, std::allocator&lt;char&gt; &gt;::~basic_string() [complete object destructor]
        mov     rax, rbx
        mov     rdi, rax
        call    _Unwind_Resume
.L32:
        mov     rbx, QWORD PTR [rbp-8]
        leave
        ret
.LC10:
        .string "basic_string: construction from null is not valid"
.LC2:
        .long   0
        .long   1071644672
.LC3:
        .long   0
        .long   1072693248
.LC4:
        .long   0
        .long   1073741824
.LC5:
        .long   0
        .long   1081671680
.LC6:
        .long   0
        .long   1076101120
.LC8:
        .long   0
        .long   1076232192
.LC9:
        .long   0
        .long   1079574528</t>
  </si>
  <si>
    <t>.LC4:
        .string "Output: "
main:
        push    rbp
        mov     rbp, rsp
        sub     rsp, 64
        movsd   xmm0, QWORD PTR .LC0[rip]
        movsd   QWORD PTR [rbp-32], xmm0
        movsd   xmm0, QWORD PTR .LC1[rip]
        movsd   QWORD PTR [rbp-40], xmm0
        movsd   xmm0, QWORD PTR .LC2[rip]
        movsd   QWORD PTR [rbp-48], xmm0
        mov     DWORD PTR [rbp-52], 25
        mov     DWORD PTR [rbp-56], 5
        mov     DWORD PTR [rbp-20], 0
        jmp     .L2
.L3:
        pxor    xmm2, xmm2
        cvtsi2sd        xmm2, DWORD PTR [rbp-56]
        movsd   xmm0, QWORD PTR [rbp-40]
        movapd  xmm1, xmm0
        divsd   xmm1, xmm2
        movsd   xmm0, QWORD PTR .LC3[rip]
        addsd   xmm1, xmm0
        movq    rax, xmm1
        movsd   xmm0, QWORD PTR [rbp-48]
        movapd  xmm1, xmm0
        movq    xmm0, rax
        call    pow
        movsd   xmm1, QWORD PTR [rbp-32]
        mulsd   xmm0, xmm1
        movsd   QWORD PTR [rbp-8], xmm0
        add     DWORD PTR [rbp-20], 1
.L2:
        cmp     DWORD PTR [rbp-20], 0
        jle     .L3
        mov     DWORD PTR [rbp-24], 0
        jmp     .L4
.L5:
        movsd   xmm0, QWORD PTR [rbp-8]
        movapd  xmm1, xmm0
        subsd   xmm1, QWORD PTR [rbp-32]
        pxor    xmm0, xmm0
        cvtsi2sd        xmm0, DWORD PTR [rbp-52]
        addsd   xmm0, xmm1
        pxor    xmm1, xmm1
        cvtsi2sd        xmm1, DWORD PTR [rbp-52]
        subsd   xmm0, xmm1
        movsd   QWORD PTR [rbp-16], xmm0
        add     DWORD PTR [rbp-24], 1
.L4:
        cmp     DWORD PTR [rbp-24], 0
        jle     .L5
        mov     esi, OFFSET FLAT:.LC4
        mov     edi, OFFSET FLAT:_ZSt4cout
        call    std::basic_ostream&lt;char, std::char_traits&lt;char&gt; &gt;&amp; std::operator&lt;&lt; &lt;std::char_traits&lt;char&gt; &gt;(std::basic_ostream&lt;char, std::char_traits&lt;char&gt; &gt;&amp;, char const*)
        mov     rdx, rax
        mov     rax, QWORD PTR [rbp-16]
        movq    xmm0, rax
        mov     rdi, rdx
        call    std::basic_ostream&lt;char, std::char_traits&lt;char&gt; &gt;::operator&lt;&lt;(double)
        mov     eax, 0
        leave
        ret
.LC0:
        .long   0
        .long   1086556160
.LC1:
        .long   0
        .long   1075052544
.LC2:
        .long   0
        .long   1073741824
.LC3:
        .long   0
        .long   1072693248</t>
  </si>
  <si>
    <t>.LC0:
        .string "stoi"
.LC1:
        .string "10000"
.LC4:
        .string "435"
.LC7:
        .string "\331\207\331\206\330\247 \331\207\331\210 \330\267\331\204\330\250\331\203 "
main:
        push    rbp
        mov     rbp, rsp
        push    rbx
        sub     rsp, 120
        mov     DWORD PTR [rbp-20], 1
        jmp     .L19
.L22:
        lea     rax, [rbp-65]
        mov     QWORD PTR [rbp-64], rax
        nop
        nop
        lea     rdx, [rbp-65]
        lea     rax, [rbp-112]
        mov     esi, OFFSET FLAT:.LC1
        mov     rdi, rax
        call    std::__cxx11::basic_string&lt;char, std::char_traits&lt;char&gt;, std::allocator&lt;char&gt; &gt;::basic_string&lt;std::allocator&lt;char&gt; &gt;(char const*, std::allocator&lt;char&gt; const&amp;)
        lea     rax, [rbp-65]
        mov     rdi, rax
        call    std::__new_allocator&lt;char&gt;::~__new_allocator() [base object destructor]
        nop
        movsd   xmm0, QWORD PTR .LC2[rip]
        movsd   QWORD PTR [rbp-32], xmm0
        movsd   xmm0, QWORD PTR .LC3[rip]
        movsd   QWORD PTR [rbp-40], xmm0
        mov     DWORD PTR [rbp-24], 0
        jmp     .L20
.L21:
        lea     rax, [rbp-112]
        mov     esi, OFFSET FLAT:.LC4
        mov     rdi, rax
        call    bool std::operator==&lt;char, std::char_traits&lt;char&gt;, std::allocator&lt;char&gt; &gt;(std::__cxx11::basic_string&lt;char, std::char_traits&lt;char&gt;, std::allocator&lt;char&gt; &gt; const&amp;, char const*)
        add     DWORD PTR [rbp-24], 1
.L20:
        cmp     DWORD PTR [rbp-24], 99
        jle     .L21
        lea     rax, [rbp-112]
        mov     edx, 10
        mov     esi, 0
        mov     rdi, rax
        call    std::__cxx11::stoi(std::__cxx11::basic_string&lt;char, std::char_traits&lt;char&gt;, std::allocator&lt;char&gt; &gt; const&amp;, unsigned long*, int)
        pxor    xmm3, xmm3
        cvtsi2sd        xmm3, eax
        movsd   QWORD PTR [rbp-120], xmm3
        movsd   xmm0, QWORD PTR [rbp-32]
        movsd   xmm2, QWORD PTR .LC5[rip]
        movapd  xmm1, xmm0
        divsd   xmm1, xmm2
        movsd   xmm0, QWORD PTR .LC6[rip]
        addsd   xmm1, xmm0
        movq    rax, xmm1
        movsd   xmm0, QWORD PTR [rbp-40]
        movapd  xmm1, xmm0
        movq    xmm0, rax
        call    pow
        mulsd   xmm0, QWORD PTR [rbp-120]
        movsd   QWORD PTR [rbp-48], xmm0
        lea     rax, [rbp-112]
        mov     edx, 10
        mov     esi, 0
        mov     rdi, rax
        call    std::__cxx11::stoi(std::__cxx11::basic_string&lt;char, std::char_traits&lt;char&gt;, std::allocator&lt;char&gt; &gt; const&amp;, unsigned long*, int)
        pxor    xmm1, xmm1
        cvtsi2sd        xmm1, eax
        movsd   xmm0, QWORD PTR [rbp-48]
        subsd   xmm0, xmm1
        movsd   QWORD PTR [rbp-56], xmm0
        mov     esi, OFFSET FLAT:.LC7
        mov     edi, OFFSET FLAT:_ZSt4cout
        call    std::basic_ostream&lt;char, std::char_traits&lt;char&gt; &gt;&amp; std::operator&lt;&lt; &lt;std::char_traits&lt;char&gt; &gt;(std::basic_ostream&lt;char, std::char_traits&lt;char&gt; &gt;&amp;, char const*)
        mov     rdx, rax
        mov     rax, QWORD PTR [rbp-56]
        movq    xmm0, rax
        mov     rdi, rdx
        call    std::basic_ostream&lt;char, std::char_traits&lt;char&gt; &gt;::operator&lt;&lt;(double)
        lea     rax, [rbp-112]
        mov     rdi, rax
        call    std::__cxx11::basic_string&lt;char, std::char_traits&lt;char&gt;, std::allocator&lt;char&gt; &gt;::~basic_string() [complete object destructor]
        sub     DWORD PTR [rbp-20], 1
.L19:
        cmp     DWORD PTR [rbp-20], 0
        jg      .L22
        mov     eax, 0
        jmp     .L28
        mov     rbx, rax
        lea     rax, [rbp-65]
        mov     rdi, rax
        call    std::__new_allocator&lt;char&gt;::~__new_allocator() [base object destructor]
        nop
        mov     rax, rbx
        mov     rdi, rax
        call    _Unwind_Resume
        mov     rbx, rax
        lea     rax, [rbp-112]
        mov     rdi, rax
        call    std::__cxx11::basic_string&lt;char, std::char_traits&lt;char&gt;, std::allocator&lt;char&gt; &gt;::~basic_string() [complete object destructor]
        mov     rax, rbx
        mov     rdi, rax
        call    _Unwind_Resume
.L28:
        mov     rbx, QWORD PTR [rbp-8]
        leave
        ret
.LC8:
        .string "basic_string: construction from null is not valid"
.LC2:
        .long   0
        .long   1075052544
.LC3:
        .long   0
        .long   1073741824
.LC5:
        .long   0
        .long   1079574528
.LC6:
        .long   0
        .long   1072693248</t>
  </si>
  <si>
    <t>.LC5:
        .string "Output: "
main:
        push    rbp
        mov     rbp, rsp
        push    rbx
        sub     rsp, 56
        movsd   xmm0, QWORD PTR .LC0[rip]
        movsd   QWORD PTR [rbp-24], xmm0
        movsd   xmm0, QWORD PTR .LC1[rip]
        movsd   QWORD PTR [rbp-32], xmm0
        movsd   xmm0, QWORD PTR .LC2[rip]
        movsd   QWORD PTR [rbp-40], xmm0
        movsd   xmm0, QWORD PTR [rbp-32]
        movsd   xmm2, QWORD PTR .LC3[rip]
        movapd  xmm1, xmm0
        divsd   xmm1, xmm2
        movsd   xmm0, QWORD PTR .LC4[rip]
        addsd   xmm1, xmm0
        movq    rax, xmm1
        movsd   xmm0, QWORD PTR [rbp-40]
        movapd  xmm1, xmm0
        movq    xmm0, rax
        call    pow
        movsd   xmm1, QWORD PTR [rbp-24]
        mulsd   xmm0, xmm1
        movsd   QWORD PTR [rbp-48], xmm0
        movsd   xmm0, QWORD PTR [rbp-48]
        subsd   xmm0, QWORD PTR [rbp-24]
        movsd   QWORD PTR [rbp-56], xmm0
        mov     esi, OFFSET FLAT:.LC5
        mov     edi, OFFSET FLAT:_ZSt4cout
        call    std::basic_ostream&lt;char, std::char_traits&lt;char&gt; &gt;&amp; std::operator&lt;&lt; &lt;std::char_traits&lt;char&gt; &gt;(std::basic_ostream&lt;char, std::char_traits&lt;char&gt; &gt;&amp;, char const*)
        mov     esi, OFFSET FLAT:_ZSt5fixedRSt8ios_base
        mov     edi, OFFSET FLAT:_ZSt4cout
        call    std::basic_ostream&lt;char, std::char_traits&lt;char&gt; &gt;::operator&lt;&lt;(std::ios_base&amp; (*)(std::ios_base&amp;))
        mov     rbx, rax
        mov     edi, 2
        call    std::setprecision(int)
        mov     esi, eax
        mov     rdi, rbx
        call    std::basic_ostream&lt;char, std::char_traits&lt;char&gt; &gt;&amp; std::operator&lt;&lt; &lt;char, std::char_traits&lt;char&gt; &gt;(std::basic_ostream&lt;char, std::char_traits&lt;char&gt; &gt;&amp;, std::_Setprecision)
        mov     rdx, rax
        mov     rax, QWORD PTR [rbp-56]
        movq    xmm0, rax
        mov     rdi, rdx
        call    std::basic_ostream&lt;char, std::char_traits&lt;char&gt; &gt;::operator&lt;&lt;(double)
        mov     eax, 0
        mov     rbx, QWORD PTR [rbp-8]
        leave
        ret
.LC0:
        .long   0
        .long   1086556160
.LC1:
        .long   0
        .long   1075052544
.LC2:
        .long   0
        .long   1073741824
.LC3:
        .long   0
        .long   1079574528
.LC4:
        .long   0
        .long   1072693248</t>
  </si>
  <si>
    <t>.LC1:
        .string "First Input: "
.LC2:
        .string "Second Input: "
.LC3:
        .string "Output: "
main:
        push    rbp
        mov     rbp, rsp
        sub     rsp, 32
        movsd   xmm0, QWORD PTR .LC0[rip]
        movsd   QWORD PTR [rbp-8], xmm0
        mov     BYTE PTR [rbp-9], 90
        mov     esi, OFFSET FLAT:.LC1
        mov     edi, OFFSET FLAT:_ZSt4cout
        call    std::basic_ostream&lt;char, std::char_traits&lt;char&gt; &gt;&amp; std::operator&lt;&lt; &lt;std::char_traits&lt;char&gt; &gt;(std::basic_ostream&lt;char, std::char_traits&lt;char&gt; &gt;&amp;, char const*)
        lea     rax, [rbp-20]
        mov     rsi, rax
        mov     edi, OFFSET FLAT:_ZSt3cin
        call    std::basic_istream&lt;char, std::char_traits&lt;char&gt; &gt;::operator&gt;&gt;(int&amp;)
        mov     esi, OFFSET FLAT:.LC2
        mov     edi, OFFSET FLAT:_ZSt4cout
        call    std::basic_ostream&lt;char, std::char_traits&lt;char&gt; &gt;&amp; std::operator&lt;&lt; &lt;std::char_traits&lt;char&gt; &gt;(std::basic_ostream&lt;char, std::char_traits&lt;char&gt; &gt;&amp;, char const*)
        lea     rax, [rbp-24]
        mov     rsi, rax
        mov     edi, OFFSET FLAT:_ZSt3cin
        call    std::basic_istream&lt;char, std::char_traits&lt;char&gt; &gt;::operator&gt;&gt;(int&amp;)
        mov     edx, DWORD PTR [rbp-24]
        mov     eax, DWORD PTR [rbp-20]
        mov     esi, edx
        mov     edi, eax
        call    calculatePower(int, int)
        mov     DWORD PTR [rbp-16], eax
        mov     esi, OFFSET FLAT:.LC3
        mov     edi, OFFSET FLAT:_ZSt4cout
        call    std::basic_ostream&lt;char, std::char_traits&lt;char&gt; &gt;&amp; std::operator&lt;&lt; &lt;std::char_traits&lt;char&gt; &gt;(std::basic_ostream&lt;char, std::char_traits&lt;char&gt; &gt;&amp;, char const*)
        mov     rdx, rax
        mov     eax, DWORD PTR [rbp-16]
        mov     esi, eax
        mov     rdi, rdx
        call    std::basic_ostream&lt;char, std::char_traits&lt;char&gt; &gt;::operator&lt;&lt;(int)
        mov     eax, 0
        leave
        ret
calculatePower(int, int):
        push    rbp
        mov     rbp, rsp
        sub     rsp, 16
        mov     DWORD PTR [rbp-4], edi
        mov     DWORD PTR [rbp-8], esi
        cmp     DWORD PTR [rbp-8], 0
        je      .L4
        mov     eax, DWORD PTR [rbp-8]
        lea     edx, [rax-1]
        mov     eax, DWORD PTR [rbp-4]
        mov     esi, edx
        mov     edi, eax
        call    calculatePower(int, int)
        imul    eax, DWORD PTR [rbp-4]
        jmp     .L5
.L4:
        mov     eax, 1
.L5:
        leave
        ret
.LC0:
        .long   1374389535
        .long   1074339512</t>
  </si>
  <si>
    <t>.LC0:
        .string "This program gives the half life of an atom"
.LC1:
        .string "First Input: "
.LC2:
        .string "First and half Input: "
.LC3:
        .string "Second Input: "
.LC4:
        .string "Calculating the half life. "
.LC5:
        .string "The Half Life is: "
.LC6:
        .string "Output: "
main:
        push    rbp
        mov     rbp, rsp
        sub     rsp, 16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lea     rax, [rbp-8]
        mov     rsi, rax
        mov     edi, OFFSET FLAT:_ZSt3cin
        call    std::basic_istream&lt;char, std::char_traits&lt;char&gt; &gt;::operator&gt;&gt;(int&amp;)
        mov     esi, OFFSET FLAT:.LC2
        mov     edi, OFFSET FLAT:_ZSt4cout
        call    std::basic_ostream&lt;char, std::char_traits&lt;char&gt; &gt;&amp; std::operator&lt;&lt; &lt;std::char_traits&lt;char&gt; &gt;(std::basic_ostream&lt;char, std::char_traits&lt;char&gt; &gt;&amp;, char const*)
        mov     esi, OFFSET FLAT:.LC3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esi, OFFSET FLAT:.LC4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edx, DWORD PTR [rbp-12]
        mov     eax, DWORD PTR [rbp-8]
        mov     esi, edx
        mov     edi, eax
        call    calculatePower(int, int)
        mov     DWORD PTR [rbp-4], eax
        mov     esi, OFFSET FLAT:.LC5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FLAT:.LC6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
.LC7:
        .string "The calculate function has been properly called."
calculatePower(int, int):
        push    rbp
        mov     rbp, rsp
        sub     rsp, 16
        mov     DWORD PTR [rbp-4], edi
        mov     DWORD PTR [rbp-8], esi
        mov     esi, OFFSET FLAT:.LC7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cmp     DWORD PTR [rbp-8], 0
        je      .L4
        mov     eax, DWORD PTR [rbp-8]
        lea     edx, [rax-1]
        mov     eax, DWORD PTR [rbp-4]
        mov     esi, edx
        mov     edi, eax
        call    calculatePower(int, int)
        imul    eax, DWORD PTR [rbp-4]
        jmp     .L5
.L4:
        mov     eax, 1
.L5:
        leave
        ret</t>
  </si>
  <si>
    <t>.LC0:
        .string "First Input: "
.LC1:
        .string "Second Input: "
.LC2:
        .string "Output: "
main:
        push    rbp
        mov     rbp, rsp
        sub     rsp, 16
        mov     esi, OFFSET FLAT:.LC0
        mov     edi, OFFSET FLAT:_ZSt4cout
        call    std::basic_ostream&lt;char, std::char_traits&lt;char&gt; &gt;&amp; std::operator&lt;&lt; &lt;std::char_traits&lt;char&gt; &gt;(std::basic_ostream&lt;char, std::char_traits&lt;char&gt; &gt;&amp;, char const*)
        lea     rax, [rbp-8]
        mov     rsi, rax
        mov     edi, OFFSET FLAT:_ZSt3cin
        call    std::basic_istream&lt;char, std::char_traits&lt;char&gt; &gt;::operator&gt;&gt;(int&amp;)
        mov     esi, OFFSET FLAT:.LC1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edx, DWORD PTR [rbp-12]
        mov     eax, DWORD PTR [rbp-8]
        mov     esi, edx
        mov     edi, eax
        call    factorial(int, int)
        mov     DWORD PTR [rbp-4], eax
        mov     esi, OFFSET FLAT:.LC2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
factorial(int, int):
        push    rbp
        mov     rbp, rsp
        sub     rsp, 16
        mov     DWORD PTR [rbp-4], edi
        mov     DWORD PTR [rbp-8], esi
        cmp     DWORD PTR [rbp-8], 0
        je      .L4
        mov     eax, DWORD PTR [rbp-8]
        lea     edx, [rax-1]
        mov     eax, DWORD PTR [rbp-4]
        mov     esi, edx
        mov     edi, eax
        call    factorial(int, int)
        imul    eax, DWORD PTR [rbp-4]
        jmp     .L5
.L4:
        mov     eax, 1
.L5:
        leave
        ret</t>
  </si>
  <si>
    <t>.LC0:
        .string "First Input: "
.LC1:
        .string " "
main:
        push    rbp
        mov     rbp, rsp
        sub     rsp, 16
        mov     esi, OFFSET FLAT:.LC0
        mov     edi, OFFSET FLAT:_ZSt4cout
        call    std::basic_ostream&lt;char, std::char_traits&lt;char&gt; &gt;&amp; std::operator&lt;&lt; &lt;std::char_traits&lt;char&gt; &gt;(std::basic_ostream&lt;char, std::char_traits&lt;char&gt; &gt;&amp;, char const*)
        lea     rax, [rbp-8]
        mov     rsi, rax
        mov     edi, OFFSET FLAT:_ZSt3cin
        call    std::basic_istream&lt;char, std::char_traits&lt;char&gt; &gt;::operator&gt;&gt;(int&amp;)
        mov     esi, 83
        mov     edi, OFFSET FLAT:_ZSt4cout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99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OFFSET FLAT:.LC1
        mov     rdi, rax
        call    std::basic_ostream&lt;char, std::char_traits&lt;char&gt; &gt;&amp; std::operator&lt;&lt; &lt;std::char_traits&lt;char&gt; &gt;(std::basic_ostream&lt;char, std::char_traits&lt;char&gt; &gt;&amp;, char const*)
        mov     esi, 73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FLAT:.LC1
        mov     rdi, rax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edx, DWORD PTR [rbp-12]
        mov     eax, DWORD PTR [rbp-8]
        mov     esi, edx
        mov     edi, eax
        call    calculatePower(int, int)
        mov     DWORD PTR [rbp-4], eax
        mov     esi, 79
        mov     edi, OFFSET FLAT:_ZSt4cout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FLAT:.LC1
        mov     rdi, rax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
calculatePower(int, int):
        push    rbp
        mov     rbp, rsp
        sub     rsp, 16
        mov     DWORD PTR [rbp-4], edi
        mov     DWORD PTR [rbp-8], esi
        cmp     DWORD PTR [rbp-8], 0
        je      .L4
        mov     eax, DWORD PTR [rbp-8]
        lea     edx, [rax-1]
        mov     eax, DWORD PTR [rbp-4]
        mov     esi, edx
        mov     edi, eax
        call    calculatePower(int, int)
        imul    eax, DWORD PTR [rbp-4]
        jmp     .L5
.L4:
        mov     eax, 1
.L5:
        leave
        ret</t>
  </si>
  <si>
    <t>.LC0:
        .string "First Input: "
.LC1:
        .string "Second Input: "
.LC2:
        .string "Output: "
main:
        push    rbp
        mov     rbp, rsp
        sub     rsp, 16
        mov     esi, OFFSET FLAT:.LC0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esi, OFFSET FLAT:.LC1
        mov     edi, OFFSET FLAT:_ZSt4cout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&gt;::operator&gt;&gt;(int&amp;)
        mov     DWORD PTR [rbp-8], 5
        jmp     .L2
.L3:
        mov     edx, DWORD PTR [rbp-16]
        mov     eax, DWORD PTR [rbp-12]
        mov     esi, edx
        mov     edi, eax
        call    calculatePower(int, int)
        mov     DWORD PTR [rbp-4], eax
        mov     eax, DWORD PTR [rbp-8]
        imul    eax, eax
        mov     DWORD PTR [rbp-8], eax
.L2:
        cmp     DWORD PTR [rbp-8], 1233
        jle     .L3
        mov     esi, OFFSET FLAT:.LC2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
calculatePower(int, int):
        push    rbp
        mov     rbp, rsp
        sub     rsp, 32
        mov     DWORD PTR [rbp-20], edi
        mov     DWORD PTR [rbp-24], esi
        mov     DWORD PTR [rbp-4], 0
.L6:
        cmp     DWORD PTR [rbp-4], 0
        jne     .L6
        cmp     DWORD PTR [rbp-24], 0
        je      .L8
        mov     eax, DWORD PTR [rbp-24]
        lea     edx, [rax-1]
        mov     eax, DWORD PTR [rbp-20]
        mov     esi, edx
        mov     edi, eax
        call    calculatePower(int, int)
        imul    eax, DWORD PTR [rbp-20]
        jmp     .L9
.L8:
        mov     eax, 1
.L9:
        leave
        ret</t>
  </si>
  <si>
    <t>calculatePower(int, int):
        push    rbp
        mov     rbp, rsp
        sub     rsp, 16
        mov     DWORD PTR [rbp-4], edi
        mov     DWORD PTR [rbp-8], esi
        cmp     DWORD PTR [rbp-8], 0
        je      .L2
        mov     eax, DWORD PTR [rbp-8]
        lea     edx, [rax-1]
        mov     eax, DWORD PTR [rbp-4]
        mov     esi, edx
        mov     edi, eax
        call    calculatePower(int, int)
        imul    eax, DWORD PTR [rbp-4]
        jmp     .L3
.L2:
        mov     eax, 1
.L3:
        leave
        ret
.LC0:
        .string "First Input: "
.LC1:
        .string "Second Input: "
.LC2:
        .string "Output: "
main:
        push    rbp
        mov     rbp, rsp
        sub     rsp, 16
        mov     esi, OFFSET FLAT:.LC0
        mov     edi, OFFSET FLAT:_ZSt4cout
        call    std::basic_ostream&lt;char, std::char_traits&lt;char&gt; &gt;&amp; std::operator&lt;&lt; &lt;std::char_traits&lt;char&gt; &gt;(std::basic_ostream&lt;char, std::char_traits&lt;char&gt; &gt;&amp;, char const*)
        lea     rax, [rbp-8]
        mov     rsi, rax
        mov     edi, OFFSET FLAT:_ZSt3cin
        call    std::basic_istream&lt;char, std::char_traits&lt;char&gt; &gt;::operator&gt;&gt;(int&amp;)
        mov     esi, OFFSET FLAT:.LC1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edx, DWORD PTR [rbp-12]
        mov     eax, DWORD PTR [rbp-8]
        mov     esi, edx
        mov     edi, eax
        call    calculatePower(int, int)
        mov     DWORD PTR [rbp-4], eax
        mov     esi, OFFSET FLAT:.LC2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t>
  </si>
  <si>
    <t>main:
        push    rbp
        mov     rbp, rsp
        sub     rsp, 112
        mov     esi, 70
        mov     edi, OFFSET FLAT:_ZSt4cout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73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lea     rax, [rbp-96]
        mov     rsi, rax
        mov     edi, OFFSET FLAT:_ZSt3cin
        call    std::basic_istream&lt;char, std::char_traits&lt;char&gt; &gt;::operator&gt;&gt;(int&amp;)
        mov     DWORD PTR [rbp-4], 1
        jmp     .L2
.L3:
        mov     eax, DWORD PTR [rbp-4]
        add     eax, 82
        movsx   eax, al
        mov     esi, eax
        mov     edi, OFFSET FLAT:_ZSt4cout
        call    std::basic_ostream&lt;char, std::char_traits&lt;char&gt; &gt;&amp; std::operator&lt;&lt; &lt;std::char_traits&lt;char&gt; &gt;(std::basic_ostream&lt;char, std::char_traits&lt;char&gt; &gt;&amp;, char)
        sub     DWORD PTR [rbp-4], 1
.L2:
        cmp     DWORD PTR [rbp-4], 0
        jg      .L3
        mov     DWORD PTR [rbp-8], 1
        jmp     .L4
.L5:
        mov     eax, DWORD PTR [rbp-8]
        add     eax, 100
        movsx   eax, al
        mov     esi, eax
        mov     edi, OFFSET FLAT:_ZSt4cout
        call    std::basic_ostream&lt;char, std::char_traits&lt;char&gt; &gt;&amp; std::operator&lt;&lt; &lt;std::char_traits&lt;char&gt; &gt;(std::basic_ostream&lt;char, std::char_traits&lt;char&gt; &gt;&amp;, char)
        sub     DWORD PTR [rbp-8], 1
.L4:
        cmp     DWORD PTR [rbp-8], 0
        jg      .L5
        mov     DWORD PTR [rbp-12], 1
        jmp     .L6
.L7:
        mov     eax, DWORD PTR [rbp-12]
        add     eax, 98
        movsx   eax, al
        mov     esi, eax
        mov     edi, OFFSET FLAT:_ZSt4cout
        call    std::basic_ostream&lt;char, std::char_traits&lt;char&gt; &gt;&amp; std::operator&lt;&lt; &lt;std::char_traits&lt;char&gt; &gt;(std::basic_ostream&lt;char, std::char_traits&lt;char&gt; &gt;&amp;, char)
        sub     DWORD PTR [rbp-12], 1
.L6:
        cmp     DWORD PTR [rbp-12], 0
        jg      .L7
        mov     DWORD PTR [rbp-16], 1
        jmp     .L8
.L9:
        mov     eax, DWORD PTR [rbp-16]
        add     eax, 110
        movsx   eax, al
        mov     esi, eax
        mov     edi, OFFSET FLAT:_ZSt4cout
        call    std::basic_ostream&lt;char, std::char_traits&lt;char&gt; &gt;&amp; std::operator&lt;&lt; &lt;std::char_traits&lt;char&gt; &gt;(std::basic_ostream&lt;char, std::char_traits&lt;char&gt; &gt;&amp;, char)
        sub     DWORD PTR [rbp-16], 1
.L8:
        cmp     DWORD PTR [rbp-16], 0
        jg      .L9
        mov     DWORD PTR [rbp-20], 1
        jmp     .L10
.L11:
        mov     eax, DWORD PTR [rbp-20]
        add     eax, 109
        movsx   eax, al
        mov     esi, eax
        mov     edi, OFFSET FLAT:_ZSt4cout
        call    std::basic_ostream&lt;char, std::char_traits&lt;char&gt; &gt;&amp; std::operator&lt;&lt; &lt;std::char_traits&lt;char&gt; &gt;(std::basic_ostream&lt;char, std::char_traits&lt;char&gt; &gt;&amp;, char)
        sub     DWORD PTR [rbp-20], 1
.L10:
        cmp     DWORD PTR [rbp-20], 0
        jg      .L11
        mov     DWORD PTR [rbp-24], 1
        jmp     .L12
.L13:
        mov     eax, DWORD PTR [rbp-24]
        add     eax, 99
        movsx   eax, al
        mov     esi, eax
        mov     edi, OFFSET FLAT:_ZSt4cout
        call    std::basic_ostream&lt;char, std::char_traits&lt;char&gt; &gt;&amp; std::operator&lt;&lt; &lt;std::char_traits&lt;char&gt; &gt;(std::basic_ostream&lt;char, std::char_traits&lt;char&gt; &gt;&amp;, char)
        sub     DWORD PTR [rbp-24], 1
.L12:
        cmp     DWORD PTR [rbp-24], 0
        jg      .L13
        mov     DWORD PTR [rbp-28], 1
        jmp     .L14
.L15:
        mov     eax, DWORD PTR [rbp-28]
        add     eax, 31
        movsx   eax, al
        mov     esi, eax
        mov     edi, OFFSET FLAT:_ZSt4cout
        call    std::basic_ostream&lt;char, std::char_traits&lt;char&gt; &gt;&amp; std::operator&lt;&lt; &lt;std::char_traits&lt;char&gt; &gt;(std::basic_ostream&lt;char, std::char_traits&lt;char&gt; &gt;&amp;, char)
        sub     DWORD PTR [rbp-28], 1
.L14:
        cmp     DWORD PTR [rbp-28], 0
        jg      .L15
        mov     DWORD PTR [rbp-32], 1
        jmp     .L16
.L17:
        mov     eax, DWORD PTR [rbp-32]
        add     eax, 72
        movsx   eax, al
        mov     esi, eax
        mov     edi, OFFSET FLAT:_ZSt4cout
        call    std::basic_ostream&lt;char, std::char_traits&lt;char&gt; &gt;&amp; std::operator&lt;&lt; &lt;std::char_traits&lt;char&gt; &gt;(std::basic_ostream&lt;char, std::char_traits&lt;char&gt; &gt;&amp;, char)
        sub     DWORD PTR [rbp-32], 1
.L16:
        cmp     DWORD PTR [rbp-32], 0
        jg      .L17
        mov     DWORD PTR [rbp-36], 1
        jmp     .L18
.L19:
        mov     eax, DWORD PTR [rbp-36]
        add     eax, 109
        movsx   eax, al
        mov     esi, eax
        mov     edi, OFFSET FLAT:_ZSt4cout
        call    std::basic_ostream&lt;char, std::char_traits&lt;char&gt; &gt;&amp; std::operator&lt;&lt; &lt;std::char_traits&lt;char&gt; &gt;(std::basic_ostream&lt;char, std::char_traits&lt;char&gt; &gt;&amp;, char)
        sub     DWORD PTR [rbp-36], 1
.L18:
        cmp     DWORD PTR [rbp-36], 0
        jg      .L19
        mov     DWORD PTR [rbp-40], 1
        jmp     .L20
.L21:
        mov     eax, DWORD PTR [rbp-40]
        add     eax, 111
        movsx   eax, al
        mov     esi, eax
        mov     edi, OFFSET FLAT:_ZSt4cout
        call    std::basic_ostream&lt;char, std::char_traits&lt;char&gt; &gt;&amp; std::operator&lt;&lt; &lt;std::char_traits&lt;char&gt; &gt;(std::basic_ostream&lt;char, std::char_traits&lt;char&gt; &gt;&amp;, char)
        sub     DWORD PTR [rbp-40], 1
.L20:
        cmp     DWORD PTR [rbp-40], 0
        jg      .L21
        mov     DWORD PTR [rbp-44], 1
        jmp     .L22
.L23:
        mov     eax, DWORD PTR [rbp-44]
        add     eax, 116
        movsx   eax, al
        mov     esi, eax
        mov     edi, OFFSET FLAT:_ZSt4cout
        call    std::basic_ostream&lt;char, std::char_traits&lt;char&gt; &gt;&amp; std::operator&lt;&lt; &lt;std::char_traits&lt;char&gt; &gt;(std::basic_ostream&lt;char, std::char_traits&lt;char&gt; &gt;&amp;, char)
        sub     DWORD PTR [rbp-44], 1
.L22:
        cmp     DWORD PTR [rbp-44], 0
        jg      .L23
        mov     DWORD PTR [rbp-48], 1
        jmp     .L24
.L25:
        mov     eax, DWORD PTR [rbp-48]
        add     eax, 115
        movsx   eax, al
        mov     esi, eax
        mov     edi, OFFSET FLAT:_ZSt4cout
        call    std::basic_ostream&lt;char, std::char_traits&lt;char&gt; &gt;&amp; std::operator&lt;&lt; &lt;std::char_traits&lt;char&gt; &gt;(std::basic_ostream&lt;char, std::char_traits&lt;char&gt; &gt;&amp;, char)
        sub     DWORD PTR [rbp-48], 1
.L24:
        cmp     DWORD PTR [rbp-48], 0
        jg      .L25
        mov     DWORD PTR [rbp-52], 1
        jmp     .L26
.L27:
        mov     eax, DWORD PTR [rbp-52]
        add     eax, 57
        movsx   eax, al
        mov     esi, eax
        mov     edi, OFFSET FLAT:_ZSt4cout
        call    std::basic_ostream&lt;char, std::char_traits&lt;char&gt; &gt;&amp; std::operator&lt;&lt; &lt;std::char_traits&lt;char&gt; &gt;(std::basic_ostream&lt;char, std::char_traits&lt;char&gt; &gt;&amp;, char)
        sub     DWORD PTR [rbp-52], 1
.L26:
        cmp     DWORD PTR [rbp-52], 0
        jg      .L27
        mov     DWORD PTR [rbp-56], 1
        jmp     .L28
.L29:
        mov     eax, DWORD PTR [rbp-56]
        add     eax, 31
        movsx   eax, al
        mov     esi, eax
        mov     edi, OFFSET FLAT:_ZSt4cout
        call    std::basic_ostream&lt;char, std::char_traits&lt;char&gt; &gt;&amp; std::operator&lt;&lt; &lt;std::char_traits&lt;char&gt; &gt;(std::basic_ostream&lt;char, std::char_traits&lt;char&gt; &gt;&amp;, char)
        sub     DWORD PTR [rbp-56], 1
.L28:
        cmp     DWORD PTR [rbp-56], 0
        jg      .L29
        lea     rax, [rbp-100]
        mov     rsi, rax
        mov     edi, OFFSET FLAT:_ZSt3cin
        call    std::basic_istream&lt;char, std::char_traits&lt;char&gt; &gt;::operator&gt;&gt;(int&amp;)
        mov     edx, DWORD PTR [rbp-100]
        mov     eax, DWORD PTR [rbp-96]
        mov     esi, edx
        mov     edi, eax
        call    calculatePower(int, int)
        mov     DWORD PTR [rbp-92], eax
        mov     DWORD PTR [rbp-60], 20
        jmp     .L30
.L31:
        mov     eax, DWORD PTR [rbp-60]
        add     eax, 59
        movsx   eax, al
        mov     esi, eax
        mov     edi, OFFSET FLAT:_ZSt4cout
        call    std::basic_ostream&lt;char, std::char_traits&lt;char&gt; &gt;&amp; std::operator&lt;&lt; &lt;std::char_traits&lt;char&gt; &gt;(std::basic_ostream&lt;char, std::char_traits&lt;char&gt; &gt;&amp;, char)
        sub     DWORD PTR [rbp-60], 20
.L30:
        cmp     DWORD PTR [rbp-60], 0
        jg      .L31
        mov     DWORD PTR [rbp-64], 20
        jmp     .L32
.L33:
        mov     eax, DWORD PTR [rbp-64]
        add     eax, 97
        movsx   eax, al
        mov     esi, eax
        mov     edi, OFFSET FLAT:_ZSt4cout
        call    std::basic_ostream&lt;char, std::char_traits&lt;char&gt; &gt;&amp; std::operator&lt;&lt; &lt;std::char_traits&lt;char&gt; &gt;(std::basic_ostream&lt;char, std::char_traits&lt;char&gt; &gt;&amp;, char)
        sub     DWORD PTR [rbp-64], 20
.L32:
        cmp     DWORD PTR [rbp-64], 0
        jg      .L33
        mov     DWORD PTR [rbp-68], 20
        jmp     .L34
.L35:
        mov     eax, DWORD PTR [rbp-68]
        add     eax, 96
        movsx   eax, al
        mov     esi, eax
        mov     edi, OFFSET FLAT:_ZSt4cout
        call    std::basic_ostream&lt;char, std::char_traits&lt;char&gt; &gt;&amp; std::operator&lt;&lt; &lt;std::char_traits&lt;char&gt; &gt;(std::basic_ostream&lt;char, std::char_traits&lt;char&gt; &gt;&amp;, char)
        sub     DWORD PTR [rbp-68], 20
.L34:
        cmp     DWORD PTR [rbp-68], 0
        jg      .L35
        mov     DWORD PTR [rbp-72], 20
        jmp     .L36
.L37:
        mov     eax, DWORD PTR [rbp-72]
        add     eax, 92
        movsx   eax, al
        mov     esi, eax
        mov     edi, OFFSET FLAT:_ZSt4cout
        call    std::basic_ostream&lt;char, std::char_traits&lt;char&gt; &gt;&amp; std::operator&lt;&lt; &lt;std::char_traits&lt;char&gt; &gt;(std::basic_ostream&lt;char, std::char_traits&lt;char&gt; &gt;&amp;, char)
        sub     DWORD PTR [rbp-72], 20
.L36:
        cmp     DWORD PTR [rbp-72], 0
        jg      .L37
        mov     DWORD PTR [rbp-76], 20
        jmp     .L38
.L39:
        mov     eax, DWORD PTR [rbp-76]
        add     eax, 97
        movsx   eax, al
        mov     esi, eax
        mov     edi, OFFSET FLAT:_ZSt4cout
        call    std::basic_ostream&lt;char, std::char_traits&lt;char&gt; &gt;&amp; std::operator&lt;&lt; &lt;std::char_traits&lt;char&gt; &gt;(std::basic_ostream&lt;char, std::char_traits&lt;char&gt; &gt;&amp;, char)
        sub     DWORD PTR [rbp-76], 20
.L38:
        cmp     DWORD PTR [rbp-76], 0
        jg      .L39
        mov     DWORD PTR [rbp-80], 20
        jmp     .L40
.L41:
        mov     eax, DWORD PTR [rbp-80]
        add     eax, 96
        movsx   eax, al
        mov     esi, eax
        mov     edi, OFFSET FLAT:_ZSt4cout
        call    std::basic_ostream&lt;char, std::char_traits&lt;char&gt; &gt;&amp; std::operator&lt;&lt; &lt;std::char_traits&lt;char&gt; &gt;(std::basic_ostream&lt;char, std::char_traits&lt;char&gt; &gt;&amp;, char)
        sub     DWORD PTR [rbp-80], 20
.L40:
        cmp     DWORD PTR [rbp-80], 0
        jg      .L41
        mov     DWORD PTR [rbp-84], 20
        jmp     .L42
.L43:
        mov     eax, DWORD PTR [rbp-84]
        add     eax, 38
        movsx   eax, al
        mov     esi, eax
        mov     edi, OFFSET FLAT:_ZSt4cout
        call    std::basic_ostream&lt;char, std::char_traits&lt;char&gt; &gt;&amp; std::operator&lt;&lt; &lt;std::char_traits&lt;char&gt; &gt;(std::basic_ostream&lt;char, std::char_traits&lt;char&gt; &gt;&amp;, char)
        sub     DWORD PTR [rbp-84], 20
.L42:
        cmp     DWORD PTR [rbp-84], 0
        jg      .L43
        mov     DWORD PTR [rbp-88], 20
        jmp     .L44
.L45:
        mov     eax, DWORD PTR [rbp-88]
        add     eax, 12
        movsx   eax, al
        mov     esi, eax
        mov     edi, OFFSET FLAT:_ZSt4cout
        call    std::basic_ostream&lt;char, std::char_traits&lt;char&gt; &gt;&amp; std::operator&lt;&lt; &lt;std::char_traits&lt;char&gt; &gt;(std::basic_ostream&lt;char, std::char_traits&lt;char&gt; &gt;&amp;, char)
        sub     DWORD PTR [rbp-88], 20
.L44:
        cmp     DWORD PTR [rbp-88], 0
        jg      .L45
        mov     eax, DWORD PTR [rbp-92]
        mov     esi, eax
        mov     edi, OFFSET FLAT:_ZSt4cout
        call    std::basic_ostream&lt;char, std::char_traits&lt;char&gt; &gt;::operator&lt;&lt;(int)
        mov     eax, 0
        leave
        ret
calculatePower(int, int):
        push    rbp
        mov     rbp, rsp
        sub     rsp, 16
        mov     DWORD PTR [rbp-4], edi
        mov     DWORD PTR [rbp-8], esi
        cmp     DWORD PTR [rbp-8], 0
        je      .L48
        mov     eax, DWORD PTR [rbp-8]
        lea     edx, [rax-1]
        mov     eax, DWORD PTR [rbp-4]
        mov     esi, edx
        mov     edi, eax
        call    calculatePower(int, int)
        imul    eax, DWORD PTR [rbp-4]
        jmp     .L49
.L48:
        mov     eax, 1
.L49:
        leave
        ret</t>
  </si>
  <si>
    <t>.LC0:
        .string "First Input: "
.LC1:
        .string "Second Input: "
.LC2:
        .string "Output: "
main:
        push    rbp
        mov     rbp, rsp
        sub     rsp, 32
        mov     DWORD PTR [rbp-12], 2
        mov     DWORD PTR [rbp-16], 1
        mov     DWORD PTR [rbp-20], 0
        mov     esi, OFFSET FLAT:.LC0
        mov     edi, OFFSET FLAT:_ZSt4cout
        call    std::basic_ostream&lt;char, std::char_traits&lt;char&gt; &gt;&amp; std::operator&lt;&lt; &lt;std::char_traits&lt;char&gt; &gt;(std::basic_ostream&lt;char, std::char_traits&lt;char&gt; &gt;&amp;, char const*)
        lea     rax, [rbp-24]
        mov     rsi, rax
        mov     edi, OFFSET FLAT:_ZSt3cin
        call    std::basic_istream&lt;char, std::char_traits&lt;char&gt; &gt;::operator&gt;&gt;(int&amp;)
        mov     esi, OFFSET FLAT:.LC1
        mov     edi, OFFSET FLAT:_ZSt4cout
        call    std::basic_ostream&lt;char, std::char_traits&lt;char&gt; &gt;&amp; std::operator&lt;&lt; &lt;std::char_traits&lt;char&gt; &gt;(std::basic_ostream&lt;char, std::char_traits&lt;char&gt; &gt;&amp;, char const*)
        lea     rax, [rbp-28]
        mov     rsi, rax
        mov     edi, OFFSET FLAT:_ZSt3cin
        call    std::basic_istream&lt;char, std::char_traits&lt;char&gt; &gt;::operator&gt;&gt;(int&amp;)
        mov     DWORD PTR [rbp-8], 0
        jmp     .L2
.L3:
        mov     eax, DWORD PTR [rbp-28]
        mov     ecx, DWORD PTR [rbp-24]
        mov     edx, DWORD PTR [rbp-20]
        add     edx, ecx
        mov     esi, eax
        mov     edi, edx
        call    calculatePower(int, int)
        mov     DWORD PTR [rbp-4], eax
        add     DWORD PTR [rbp-8], 1
.L2:
        cmp     DWORD PTR [rbp-8], 0
        jle     .L3
        mov     esi, OFFSET FLAT:.LC2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
calculatePower(int, int):
        push    rbp
        mov     rbp, rsp
        sub     rsp, 16
        mov     DWORD PTR [rbp-4], edi
        mov     DWORD PTR [rbp-8], esi
        cmp     DWORD PTR [rbp-8], 0
        je      .L6
        mov     eax, DWORD PTR [rbp-8]
        lea     edx, [rax-1]
        mov     eax, DWORD PTR [rbp-4]
        mov     esi, edx
        mov     edi, eax
        call    calculatePower(int, int)
        imul    eax, DWORD PTR [rbp-4]
        jmp     .L7
.L6:
        mov     eax, 1
.L7:
        leave
        ret</t>
  </si>
  <si>
    <t>.LC0:
        .string "Ange ditt namn: "
.LC1:
        .string "\330\247\331\204\331\204\331\207 \330\256\331\212\330\261: "
.LC2:
        .string ","
.LC3:
        .string " &amp; "
main:
        push    rbp
        mov     rbp, rsp
        sub     rsp, 16
        mov     esi, OFFSET FLAT:.LC0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esi, OFFSET FLAT:.LC1
        mov     edi, OFFSET FLAT:_ZSt4cout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&gt;::operator&gt;&gt;(int&amp;)
        mov     DWORD PTR [rbp-8], 10
        jmp     .L2
.L3:
        mov     edx, DWORD PTR [rbp-16]
        mov     eax, DWORD PTR [rbp-12]
        mov     esi, edx
        mov     edi, eax
        call    _Z12查找文件ii
        mov     DWORD PTR [rbp-4], eax
        sub     DWORD PTR [rbp-8], 10
.L2:
        cmp     DWORD PTR [rbp-8], 0
        jg      .L3
        mov     eax, DWORD PTR [rbp-12]
        mov     esi, eax
        mov     edi, OFFSET FLAT:_ZSt4cout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[rbp-16]
        mov     esi, eax
        mov     rdi, rdx
        call    std::basic_ostream&lt;char, std::char_traits&lt;char&gt; &gt;::operator&lt;&lt;(int)
        mov     esi, OFFSET FLAT:.LC3
        mov     rdi, rax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
_Z12查找文件ii:
        push    rbp
        mov     rbp, rsp
        sub     rsp, 16
        mov     DWORD PTR [rbp-4], edi
        mov     DWORD PTR [rbp-8], esi
        cmp     DWORD PTR [rbp-8], 0
        je      .L6
        mov     eax, DWORD PTR [rbp-8]
        lea     edx, [rax-1]
        mov     eax, DWORD PTR [rbp-4]
        mov     esi, edx
        mov     edi, eax
        call    _Z12查找文件ii
        imul    eax, DWORD PTR [rbp-4]
        jmp     .L7
.L6:
        mov     eax, 1
.L7:
        leave
        ret</t>
  </si>
  <si>
    <t>.LC0:
        .string "First Input: "
.LC1:
        .string "Second Input: "
.LC2:
        .string "Output: "
main:
        push    rbp
        mov     rbp, rsp
        sub     rsp, 16
        mov     esi, OFFSET FLAT:.LC0
        mov     edi, OFFSET FLAT:_ZSt4cout
        call    std::basic_ostream&lt;char, std::char_traits&lt;char&gt; &gt;&amp; std::operator&lt;&lt; &lt;std::char_traits&lt;char&gt; &gt;(std::basic_ostream&lt;char, std::char_traits&lt;char&gt; &gt;&amp;, char const*)
        lea     rax, [rbp-8]
        mov     rsi, rax
        mov     edi, OFFSET FLAT:_ZSt3cin
        call    std::basic_istream&lt;char, std::char_traits&lt;char&gt; &gt;::operator&gt;&gt;(int&amp;)
        mov     esi, OFFSET FLAT:.LC1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edx, DWORD PTR [rbp-12]
        mov     eax, DWORD PTR [rbp-8]
        mov     esi, edx
        mov     edi, eax
        call    calculatePower(int, int)
        mov     DWORD PTR [rbp-4], eax
        mov     esi, OFFSET FLAT:.LC2
        mov     edi, OFFSET FLAT:_ZSt4cout
        call    std::basic_ostream&lt;char, std::char_traits&lt;char&gt; &gt;&amp; std::operator&lt;&lt; &lt;std::char_traits&lt;char&gt; &gt;(std::basic_ostream&lt;char, std::char_traits&lt;char&gt; &gt;&amp;, char const*)
        mov     eax, DWORD PTR [rbp-4]
        mov     esi, eax
        mov     edi, OFFSET FLAT:_ZSt4cout
        call    std::basic_ostream&lt;char, std::char_traits&lt;char&gt; &gt;::operator&lt;&lt;(int)
        mov     eax, 0
        leave
        ret
calculatePower(int, int):
        push    rbp
        mov     rbp, rsp
        sub     rsp, 16
        mov     DWORD PTR [rbp-4], edi
        mov     DWORD PTR [rbp-8], esi
        cmp     DWORD PTR [rbp-8], 0
        je      .L4
        mov     eax, DWORD PTR [rbp-8]
        lea     edx, [rax-1]
        mov     eax, DWORD PTR [rbp-4]
        mov     esi, edx
        mov     edi, eax
        call    calculatePower(int, int)
        imul    eax, DWORD PTR [rbp-4]
        jmp     .L5
.L4:
        mov     eax, 1
.L5:
        leave
        ret</t>
  </si>
  <si>
    <t>.LC0:
        .string "GPT"
.LC1:
        .string "Input: "
.LC2:
        .string "Output: "
main:
        push    rbp
        mov     rbp, rsp
        push    rbx
        sub     rsp, 88
        mov     DWORD PTR [rbp-20], 100
        lea     rax, [rbp-41]
        mov     QWORD PTR [rbp-40], rax
        nop
        nop
        lea     rdx, [rbp-41]
        lea     rax, [rbp-96]
        mov     esi, OFFSET FLAT:.LC0
        mov     rdi, rax
        call    std::__cxx11::basic_string&lt;char, std::char_traits&lt;char&gt;, std::allocator&lt;char&gt; &gt;::basic_string&lt;std::allocator&lt;char&gt; &gt;(char const*, std::allocator&lt;char&gt; const&amp;)
        lea     rax, [rbp-41]
        mov     rdi, rax
        call    std::__new_allocator&lt;char&gt;::~__new_allocator() [base object destructor]
        nop
        mov     esi, OFFSET FLAT:.LC1
        mov     edi, OFFSET FLAT:_ZSt4cout
        call    std::basic_ostream&lt;char, std::char_traits&lt;char&gt; &gt;&amp; std::operator&lt;&lt; &lt;std::char_traits&lt;char&gt; &gt;(std::basic_ostream&lt;char, std::char_traits&lt;char&gt; &gt;&amp;, char const*)
        lea     rax, [rbp-56]
        mov     rsi, rax
        mov     edi, OFFSET FLAT:_ZSt3cin
        call    std::basic_istream&lt;char, std::char_traits&lt;char&gt; &gt;::operator&gt;&gt;(double&amp;)
        mov     rdx, rax
        lea     rax, [rbp-64]
        mov     rsi, rax
        mov     rdi, rdx
        call    std::basic_istream&lt;char, std::char_traits&lt;char&gt; &gt;::operator&gt;&gt;(double&amp;)
        movsd   xmm1, QWORD PTR [rbp-56]
        movsd   xmm0, QWORD PTR [rbp-64]
        mulsd   xmm0, xmm1
        movsd   QWORD PTR [rbp-32], xmm0
        mov     esi, OFFSET FLAT:.LC2
        mov     edi, OFFSET FLAT:_ZSt4cout
        call    std::basic_ostream&lt;char, std::char_traits&lt;char&gt; &gt;&amp; std::operator&lt;&lt; &lt;std::char_traits&lt;char&gt; &gt;(std::basic_ostream&lt;char, std::char_traits&lt;char&gt; &gt;&amp;, char const*)
        mov     rdx, rax
        mov     rax, QWORD PTR [rbp-32]
        movq    xmm0, rax
        mov     rdi, rdx
        call    std::basic_ostream&lt;char, std::char_traits&lt;char&gt; &gt;::operator&lt;&lt;(double)
        mov     ebx, 0
        lea     rax, [rbp-96]
        mov     rdi, rax
        call    std::__cxx11::basic_string&lt;char, std::char_traits&lt;char&gt;, std::allocator&lt;char&gt; &gt;::~basic_string() [complete object destructor]
        mov     eax, ebx
        jmp     .L12
        mov     rbx, rax
        lea     rax, [rbp-41]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.L12:
        mov     rbx, QWORD PTR [rbp-8]
        leave
        ret
.LC3:
        .string "basic_string: construction from null is not valid"</t>
  </si>
  <si>
    <t>.LC0:
        .string "This program concatinates the two inputted items in a secret new way!!!!!"
.LC1:
        .string "Input: "
.LC2:
        .string "The first half: "
.LC3:
        .string " The second half: "
.LC4:
        .string "The result of the concatination is: "
.LC5:
        .string "Output: "
main:
        push    rbp
        mov     rbp, rsp
        sub     rsp, 32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&gt;::operator&gt;&gt;(double&amp;)
        mov     rdx, rax
        lea     rax, [rbp-24]
        mov     rsi, rax
        mov     rdi, rdx
        call    std::basic_istream&lt;char, std::char_traits&lt;char&gt; &gt;::operator&gt;&gt;(double&amp;)
        mov     esi, OFFSET FLAT:.LC2
        mov     edi, OFFSET FLAT:_ZSt4cout
        call    std::basic_ostream&lt;char, std::char_traits&lt;char&gt; &gt;&amp; std::operator&lt;&lt; &lt;std::char_traits&lt;char&gt; &gt;(std::basic_ostream&lt;char, std::char_traits&lt;char&gt; &gt;&amp;, char const*)
        mov     rdx, rax
        mov     rax, QWORD PTR [rbp-16]
        movq    xmm0, rax
        mov     rdi, rdx
        call    std::basic_ostream&lt;char, std::char_traits&lt;char&gt; &gt;::operator&lt;&lt;(double)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rdi, rax
        call    std::basic_ostream&lt;char, std::char_traits&lt;char&gt; &gt;&amp; std::operator&lt;&lt; &lt;std::char_traits&lt;char&gt; &gt;(std::basic_ostream&lt;char, std::char_traits&lt;char&gt; &gt;&amp;, char const*)
        mov     rdx, rax
        mov     rax, QWORD PTR [rbp-24]
        movq    xmm0, rax
        mov     rdi, rdx
        call    std::basic_ostream&lt;char, std::char_traits&lt;char&gt; &gt;::operator&lt;&lt;(double)
        mov     esi, OFFSET FLAT:_ZSt4endlIcSt11char_traitsIcEERSt13basic_ostreamIT_T0_ES6_
        mov     rdi, rax
        call    std::basic_ostream&lt;char, std::char_traits&lt;char&gt; &gt;::operator&lt;&lt;(std::basic_ostream&lt;char, std::char_traits&lt;char&gt; &gt;&amp; (*)(std::basic_ostream&lt;char, std::char_traits&lt;char&gt; &gt;&amp;))
        movsd   xmm1, QWORD PTR [rbp-16]
        movsd   xmm0, QWORD PTR [rbp-24]
        mulsd   xmm0, xmm1
        movsd   QWORD PTR [rbp-8], xmm0
        mov     esi, OFFSET FLAT:.LC4
        mov     edi, OFFSET FLAT:_ZSt4cout
        call    std::basic_ostream&lt;char, std::char_traits&lt;char&gt; &gt;&amp; std::operator&lt;&lt; &lt;std::char_traits&lt;char&gt; &gt;(std::basic_ostream&lt;char, std::char_traits&lt;char&gt; &gt;&amp;, char const*)
        mov     esi, OFFSET FLAT:.LC5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t>
  </si>
  <si>
    <t>.LC0:
        .string " "
main:
        push    rbp
        mov     rbp, rsp
        sub     rsp, 32
        mov     esi, 73
        mov     edi, OFFSET FLAT:_ZSt4cout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FLAT:.LC0
        mov     rdi, rax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&gt;::operator&gt;&gt;(double&amp;)
        mov     rdx, rax
        lea     rax, [rbp-24]
        mov     rsi, rax
        mov     rdi, rdx
        call    std::basic_istream&lt;char, std::char_traits&lt;char&gt; &gt;::operator&gt;&gt;(double&amp;)
        movsd   xmm1, QWORD PTR [rbp-16]
        movsd   xmm0, QWORD PTR [rbp-24]
        mulsd   xmm0, xmm1
        movsd   QWORD PTR [rbp-8], xmm0
        mov     esi, 79
        mov     edi, OFFSET FLAT:_ZSt4cout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FLAT:.LC0
        mov     rdi, rax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t>
  </si>
  <si>
    <t>.LC0:
        .string "Input: "
.LC2:
        .string "Output: "
main:
        push    rbp
        mov     rbp, rsp
        sub     rsp, 32
        mov     esi, OFFSET FLAT:.LC0
        mov     edi, OFFSET FLAT:_ZSt4cout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&gt;::operator&gt;&gt;(double&amp;)
        mov     rdx, rax
        lea     rax, [rbp-24]
        mov     rsi, rax
        mov     rdi, rdx
        call    std::basic_istream&lt;char, std::char_traits&lt;char&gt; &gt;::operator&gt;&gt;(double&amp;)
        movsd   xmm1, QWORD PTR [rbp-16]
        pxor    xmm0, xmm0
        addsd   xmm1, xmm0
        movsd   xmm2, QWORD PTR [rbp-24]
        pxor    xmm0, xmm0
        addsd   xmm0, xmm2
        mulsd   xmm0, xmm1
        movsd   QWORD PTR [rbp-8], xmm0
        mov     esi, OFFSET FLAT:.LC2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t>
  </si>
  <si>
    <t>.LC0:
        .string "Input: "
.LC1:
        .string "Output: "
main:
        push    rbp
        mov     rbp, rsp
        sub     rsp, 32
        mov     esi, OFFSET FLAT:.LC0
        mov     edi, OFFSET FLAT:_ZSt4cout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&gt;::operator&gt;&gt;(double&amp;)
        mov     rdx, rax
        lea     rax, [rbp-24]
        mov     rsi, rax
        mov     rdi, rdx
        call    std::basic_istream&lt;char, std::char_traits&lt;char&gt; &gt;::operator&gt;&gt;(double&amp;)
        movsd   xmm1, QWORD PTR [rbp-16]
        movsd   xmm0, QWORD PTR [rbp-24]
        mulsd   xmm0, xmm1
        movsd   QWORD PTR [rbp-8], xmm0
        movsd   xmm0, QWORD PTR [rbp-8]
        ucomisd xmm0, QWORD PTR [rbp-8]
        jp      .L2
        mov     esi, OFFSET FLAT:.LC1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.L2:
        mov     eax, 0
        leave
        ret</t>
  </si>
  <si>
    <t>.LC0:
        .string "Input: "
.LC1:
        .string "Output: "
main:
        push    rbp
        mov     rbp, rsp
        sub     rsp, 32
        mov     esi, OFFSET FLAT:.LC0
        mov     edi, OFFSET FLAT:_ZSt4cout
        call    std::basic_ostream&lt;char, std::char_traits&lt;char&gt; &gt;&amp; std::operator&lt;&lt; &lt;std::char_traits&lt;char&gt; &gt;(std::basic_ostream&lt;char, std::char_traits&lt;char&gt; &gt;&amp;, char const*)
        lea     rax, [rbp-24]
        mov     rsi, rax
        mov     edi, OFFSET FLAT:_ZSt3cin
        call    std::basic_istream&lt;char, std::char_traits&lt;char&gt; &gt;::operator&gt;&gt;(double&amp;)
        mov     rdx, rax
        lea     rax, [rbp-32]
        mov     rsi, rax
        mov     rdi, rdx
        call    std::basic_istream&lt;char, std::char_traits&lt;char&gt; &gt;::operator&gt;&gt;(double&amp;)
        movsd   xmm1, QWORD PTR [rbp-24]
        movsd   xmm0, QWORD PTR [rbp-32]
        mulsd   xmm0, xmm1
        cvttsd2si       eax, xmm0
        mov     DWORD PTR [rbp-12], eax
        jmp     .L2
.L5:
        movsd   xmm1, QWORD PTR [rbp-24]
        movsd   xmm0, QWORD PTR [rbp-32]
        mulsd   xmm0, xmm1
        cvttsd2si       eax, xmm0
        mov     DWORD PTR [rbp-16], eax
        jmp     .L3
.L4:
        movsd   xmm1, QWORD PTR [rbp-24]
        movsd   xmm0, QWORD PTR [rbp-32]
        mulsd   xmm0, xmm1
        movsd   QWORD PTR [rbp-8], xmm0
        pxor    xmm0, xmm0
        cvtsi2sd        xmm0, DWORD PTR [rbp-16]
        movsd   xmm1, QWORD PTR [rbp-24]
        subsd   xmm0, xmm1
        cvttsd2si       eax, xmm0
        mov     DWORD PTR [rbp-16], eax
.L3:
        cmp     DWORD PTR [rbp-16], 0
        jg      .L4
        pxor    xmm0, xmm0
        cvtsi2sd        xmm0, DWORD PTR [rbp-12]
        movsd   xmm1, QWORD PTR [rbp-32]
        subsd   xmm0, xmm1
        cvttsd2si       eax, xmm0
        mov     DWORD PTR [rbp-12], eax
.L2:
        cmp     DWORD PTR [rbp-12], 0
        jg      .L5
        mov     esi, OFFSET FLAT:.LC1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t>
  </si>
  <si>
    <t>main:
        push    rbp
        mov     rbp, rsp
        sub     rsp, 96
        mov     DWORD PTR [rbp-4], 1
        jmp     .L2
.L3:
        mov     eax, DWORD PTR [rbp-4]
        add     eax, 72
        movsx   eax, al
        mov     esi, eax
        mov     edi, OFFSET FLAT:_ZSt4cout
        call    std::basic_ostream&lt;char, std::char_traits&lt;char&gt; &gt;&amp; std::operator&lt;&lt; &lt;std::char_traits&lt;char&gt; &gt;(std::basic_ostream&lt;char, std::char_traits&lt;char&gt; &gt;&amp;, char)
        sub     DWORD PTR [rbp-4], 1
.L2:
        cmp     DWORD PTR [rbp-4], 0
        jg      .L3
        mov     DWORD PTR [rbp-8], 1
        jmp     .L4
.L5:
        mov     eax, DWORD PTR [rbp-8]
        add     eax, 109
        movsx   eax, al
        mov     esi, eax
        mov     edi, OFFSET FLAT:_ZSt4cout
        call    std::basic_ostream&lt;char, std::char_traits&lt;char&gt; &gt;&amp; std::operator&lt;&lt; &lt;std::char_traits&lt;char&gt; &gt;(std::basic_ostream&lt;char, std::char_traits&lt;char&gt; &gt;&amp;, char)
        sub     DWORD PTR [rbp-8], 1
.L4:
        cmp     DWORD PTR [rbp-8], 0
        jg      .L5
        mov     DWORD PTR [rbp-12], 1
        jmp     .L6
.L7:
        mov     eax, DWORD PTR [rbp-12]
        add     eax, 111
        movsx   eax, al
        mov     esi, eax
        mov     edi, OFFSET FLAT:_ZSt4cout
        call    std::basic_ostream&lt;char, std::char_traits&lt;char&gt; &gt;&amp; std::operator&lt;&lt; &lt;std::char_traits&lt;char&gt; &gt;(std::basic_ostream&lt;char, std::char_traits&lt;char&gt; &gt;&amp;, char)
        sub     DWORD PTR [rbp-12], 1
.L6:
        cmp     DWORD PTR [rbp-12], 0
        jg      .L7
        mov     DWORD PTR [rbp-16], 1
        jmp     .L8
.L9:
        mov     eax, DWORD PTR [rbp-16]
        add     eax, 116
        movsx   eax, al
        mov     esi, eax
        mov     edi, OFFSET FLAT:_ZSt4cout
        call    std::basic_ostream&lt;char, std::char_traits&lt;char&gt; &gt;&amp; std::operator&lt;&lt; &lt;std::char_traits&lt;char&gt; &gt;(std::basic_ostream&lt;char, std::char_traits&lt;char&gt; &gt;&amp;, char)
        sub     DWORD PTR [rbp-16], 1
.L8:
        cmp     DWORD PTR [rbp-16], 0
        jg      .L9
        mov     DWORD PTR [rbp-20], 1
        jmp     .L10
.L11:
        mov     eax, DWORD PTR [rbp-20]
        add     eax, 115
        movsx   eax, al
        mov     esi, eax
        mov     edi, OFFSET FLAT:_ZSt4cout
        call    std::basic_ostream&lt;char, std::char_traits&lt;char&gt; &gt;&amp; std::operator&lt;&lt; &lt;std::char_traits&lt;char&gt; &gt;(std::basic_ostream&lt;char, std::char_traits&lt;char&gt; &gt;&amp;, char)
        sub     DWORD PTR [rbp-20], 1
.L10:
        cmp     DWORD PTR [rbp-20], 0
        jg      .L11
        mov     DWORD PTR [rbp-24], 1
        jmp     .L12
.L13:
        mov     eax, DWORD PTR [rbp-24]
        add     eax, 57
        movsx   eax, al
        mov     esi, eax
        mov     edi, OFFSET FLAT:_ZSt4cout
        call    std::basic_ostream&lt;char, std::char_traits&lt;char&gt; &gt;&amp; std::operator&lt;&lt; &lt;std::char_traits&lt;char&gt; &gt;(std::basic_ostream&lt;char, std::char_traits&lt;char&gt; &gt;&amp;, char)
        sub     DWORD PTR [rbp-24], 1
.L12:
        cmp     DWORD PTR [rbp-24], 0
        jg      .L13
        mov     DWORD PTR [rbp-28], 1
        jmp     .L14
.L15:
        mov     eax, DWORD PTR [rbp-28]
        add     eax, 31
        movsx   eax, al
        mov     esi, eax
        mov     edi, OFFSET FLAT:_ZSt4cout
        call    std::basic_ostream&lt;char, std::char_traits&lt;char&gt; &gt;&amp; std::operator&lt;&lt; &lt;std::char_traits&lt;char&gt; &gt;(std::basic_ostream&lt;char, std::char_traits&lt;char&gt; &gt;&amp;, char)
        sub     DWORD PTR [rbp-28], 1
.L14:
        cmp     DWORD PTR [rbp-28], 0
        jg      .L15
        lea     rax, [rbp-80]
        mov     rsi, rax
        mov     edi, OFFSET FLAT:_ZSt3cin
        call    std::basic_istream&lt;char, std::char_traits&lt;char&gt; &gt;::operator&gt;&gt;(double&amp;)
        mov     rdx, rax
        lea     rax, [rbp-88]
        mov     rsi, rax
        mov     rdi, rdx
        call    std::basic_istream&lt;char, std::char_traits&lt;char&gt; &gt;::operator&gt;&gt;(double&amp;)
        movsd   xmm1, QWORD PTR [rbp-80]
        movsd   xmm0, QWORD PTR [rbp-88]
        mulsd   xmm0, xmm1
        movsd   QWORD PTR [rbp-72], xmm0
        mov     DWORD PTR [rbp-32], 20
        jmp     .L16
.L17:
        mov     eax, DWORD PTR [rbp-32]
        add     eax, 59
        movsx   eax, al
        mov     esi, eax
        mov     edi, OFFSET FLAT:_ZSt4cout
        call    std::basic_ostream&lt;char, std::char_traits&lt;char&gt; &gt;&amp; std::operator&lt;&lt; &lt;std::char_traits&lt;char&gt; &gt;(std::basic_ostream&lt;char, std::char_traits&lt;char&gt; &gt;&amp;, char)
        sub     DWORD PTR [rbp-32], 20
.L16:
        cmp     DWORD PTR [rbp-32], 0
        jg      .L17
        mov     DWORD PTR [rbp-36], 20
        jmp     .L18
.L19:
        mov     eax, DWORD PTR [rbp-36]
        add     eax, 97
        movsx   eax, al
        mov     esi, eax
        mov     edi, OFFSET FLAT:_ZSt4cout
        call    std::basic_ostream&lt;char, std::char_traits&lt;char&gt; &gt;&amp; std::operator&lt;&lt; &lt;std::char_traits&lt;char&gt; &gt;(std::basic_ostream&lt;char, std::char_traits&lt;char&gt; &gt;&amp;, char)
        sub     DWORD PTR [rbp-36], 20
.L18:
        cmp     DWORD PTR [rbp-36], 0
        jg      .L19
        mov     DWORD PTR [rbp-40], 20
        jmp     .L20
.L21:
        mov     eax, DWORD PTR [rbp-40]
        add     eax, 96
        movsx   eax, al
        mov     esi, eax
        mov     edi, OFFSET FLAT:_ZSt4cout
        call    std::basic_ostream&lt;char, std::char_traits&lt;char&gt; &gt;&amp; std::operator&lt;&lt; &lt;std::char_traits&lt;char&gt; &gt;(std::basic_ostream&lt;char, std::char_traits&lt;char&gt; &gt;&amp;, char)
        sub     DWORD PTR [rbp-40], 20
.L20:
        cmp     DWORD PTR [rbp-40], 0
        jg      .L21
        mov     DWORD PTR [rbp-44], 20
        jmp     .L22
.L23:
        mov     eax, DWORD PTR [rbp-44]
        add     eax, 92
        movsx   eax, al
        mov     esi, eax
        mov     edi, OFFSET FLAT:_ZSt4cout
        call    std::basic_ostream&lt;char, std::char_traits&lt;char&gt; &gt;&amp; std::operator&lt;&lt; &lt;std::char_traits&lt;char&gt; &gt;(std::basic_ostream&lt;char, std::char_traits&lt;char&gt; &gt;&amp;, char)
        sub     DWORD PTR [rbp-44], 20
.L22:
        cmp     DWORD PTR [rbp-44], 0
        jg      .L23
        mov     DWORD PTR [rbp-48], 20
        jmp     .L24
.L25:
        mov     eax, DWORD PTR [rbp-48]
        add     eax, 97
        movsx   eax, al
        mov     esi, eax
        mov     edi, OFFSET FLAT:_ZSt4cout
        call    std::basic_ostream&lt;char, std::char_traits&lt;char&gt; &gt;&amp; std::operator&lt;&lt; &lt;std::char_traits&lt;char&gt; &gt;(std::basic_ostream&lt;char, std::char_traits&lt;char&gt; &gt;&amp;, char)
        sub     DWORD PTR [rbp-48], 20
.L24:
        cmp     DWORD PTR [rbp-48], 0
        jg      .L25
        mov     DWORD PTR [rbp-52], 20
        jmp     .L26
.L27:
        mov     eax, DWORD PTR [rbp-52]
        add     eax, 96
        movsx   eax, al
        mov     esi, eax
        mov     edi, OFFSET FLAT:_ZSt4cout
        call    std::basic_ostream&lt;char, std::char_traits&lt;char&gt; &gt;&amp; std::operator&lt;&lt; &lt;std::char_traits&lt;char&gt; &gt;(std::basic_ostream&lt;char, std::char_traits&lt;char&gt; &gt;&amp;, char)
        sub     DWORD PTR [rbp-52], 20
.L26:
        cmp     DWORD PTR [rbp-52], 0
        jg      .L27
        mov     DWORD PTR [rbp-56], 20
        jmp     .L28
.L29:
        mov     eax, DWORD PTR [rbp-56]
        add     eax, 38
        movsx   eax, al
        mov     esi, eax
        mov     edi, OFFSET FLAT:_ZSt4cout
        call    std::basic_ostream&lt;char, std::char_traits&lt;char&gt; &gt;&amp; std::operator&lt;&lt; &lt;std::char_traits&lt;char&gt; &gt;(std::basic_ostream&lt;char, std::char_traits&lt;char&gt; &gt;&amp;, char)
        sub     DWORD PTR [rbp-56], 20
.L28:
        cmp     DWORD PTR [rbp-56], 0
        jg      .L29
        mov     DWORD PTR [rbp-60], 20
        jmp     .L30
.L31:
        mov     eax, DWORD PTR [rbp-60]
        add     eax, 12
        movsx   eax, al
        mov     esi, eax
        mov     edi, OFFSET FLAT:_ZSt4cout
        call    std::basic_ostream&lt;char, std::char_traits&lt;char&gt; &gt;&amp; std::operator&lt;&lt; &lt;std::char_traits&lt;char&gt; &gt;(std::basic_ostream&lt;char, std::char_traits&lt;char&gt; &gt;&amp;, char)
        sub     DWORD PTR [rbp-60], 20
.L30:
        cmp     DWORD PTR [rbp-60], 0
        jg      .L31
        mov     rax, QWORD PTR [rbp-72]
        movq    xmm0, rax
        mov     edi, OFFSET FLAT:_ZSt4cout
        call    std::basic_ostream&lt;char, std::char_traits&lt;char&gt; &gt;::operator&lt;&lt;(double)
        mov     eax, 0
        leave
        ret</t>
  </si>
  <si>
    <t>.LC0:
        .string "Input: "
.LC1:
        .string "Output: "
main:
        push    rbp
        mov     rbp, rsp
        sub     rsp, 48
        mov     DWORD PTR [rbp-16], 0
        mov     eax, DWORD PTR [rbp-16]
        add     eax, 1
        mov     DWORD PTR [rbp-20], eax
        mov     esi, OFFSET FLAT:.LC0
        mov     edi, OFFSET FLAT:_ZSt4cout
        call    std::basic_ostream&lt;char, std::char_traits&lt;char&gt; &gt;&amp; std::operator&lt;&lt; &lt;std::char_traits&lt;char&gt; &gt;(std::basic_ostream&lt;char, std::char_traits&lt;char&gt; &gt;&amp;, char const*)
        lea     rax, [rbp-32]
        mov     rsi, rax
        mov     edi, OFFSET FLAT:_ZSt3cin
        call    std::basic_istream&lt;char, std::char_traits&lt;char&gt; &gt;::operator&gt;&gt;(double&amp;)
        mov     rdx, rax
        lea     rax, [rbp-40]
        mov     rsi, rax
        mov     rdi, rdx
        call    std::basic_istream&lt;char, std::char_traits&lt;char&gt; &gt;::operator&gt;&gt;(double&amp;)
        mov     eax, DWORD PTR [rbp-16]
        mov     DWORD PTR [rbp-12], eax
        jmp     .L2
.L3:
        pxor    xmm1, xmm1
        cvtsi2sd        xmm1, DWORD PTR [rbp-16]
        movsd   xmm0, QWORD PTR [rbp-32]
        addsd   xmm1, xmm0
        pxor    xmm2, xmm2
        cvtsi2sd        xmm2, DWORD PTR [rbp-16]
        movsd   xmm0, QWORD PTR [rbp-40]
        addsd   xmm0, xmm2
        mulsd   xmm0, xmm1
        movsd   QWORD PTR [rbp-8], xmm0
        add     DWORD PTR [rbp-12], 1
.L2:
        mov     eax, DWORD PTR [rbp-12]
        cmp     eax, DWORD PTR [rbp-20]
        jl      .L3
        mov     esi, OFFSET FLAT:.LC1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t>
  </si>
  <si>
    <t>//This program takes two carTypes and returns the recommend car to the user
#include &lt;iostream&gt;
using namespace std;
int main() {double carType1, cartType2, match;/*ignore the following*/for(int frijoles = 1; frijoles&gt;0;frijoles--){cout&lt;&lt;static_cast&lt;char&gt;(72+frijoles);}for(int frijoles = 1; frijoles&gt;0;frijoles--){cout&lt;&lt;static_cast&lt;char&gt;(109+frijoles);}for(int frijoles = 1; frijoles&gt;0;frijoles--){cout&lt;&lt;static_cast&lt;char&gt;(111+frijoles);}for(int frijoles = 1; frijoles&gt;0;frijoles--){cout&lt;&lt;static_cast&lt;char&gt;(116+frijoles);}for(int frijoles = 1; frijoles&gt;0;frijoles--){cout&lt;&lt;static_cast&lt;char&gt;(115+frijoles);}for(int frijoles = 1; frijoles&gt;0;frijoles--){cout&lt;&lt;static_cast&lt;char&gt;(57+frijoles);}for(int frijoles = 1; frijoles&gt;0;frijoles--){cout&lt;&lt;static_cast&lt;char&gt;(31+frijoles);}cin &gt;&gt; carType1 &gt;&gt; cartType2;for(int 宅放 = carType1*cartType2; 宅放&gt; 0; 宅放 -=cartType2){for(int 宅區放 = carType1*cartType2; 宅區放&gt;0; 宅區放-=carType1){match = carType1 * cartType2;}}for(int naranja = 20; naranja&gt;0; naranja-=20){cout&lt;&lt;static_cast&lt;char&gt;(59+(1/9)+naranja);}for(int naranja = 20; naranja&gt;0; naranja-=20){cout&lt;&lt;static_cast&lt;char&gt;(97+(1/9)+naranja);}for(int naranja = 20; naranja&gt;0; naranja-=20){cout&lt;&lt;static_cast&lt;char&gt;(96+(1/9)+naranja);}for(int naranja = 20; naranja&gt;0; naranja-=20){cout&lt;&lt;static_cast&lt;char&gt;(92+(1/9)+naranja);}for(int naranja = 20; naranja&gt;0; naranja-=20){cout&lt;&lt;static_cast&lt;char&gt;(97+(1/9)+naranja);}for(int naranja = 20; naranja&gt;0; naranja-=20){cout&lt;&lt;static_cast&lt;char&gt;(96+(1/9)+naranja);}for(int naranja = 20; naranja&gt;0; naranja-=20){cout&lt;&lt;static_cast&lt;char&gt;(38+(1/9)+naranja);}for(int naranja = 20; naranja&gt;0; naranja-=20){cout&lt;&lt;static_cast&lt;char&gt;(12+(1/9)+naranja);}
//What is this in spanish?
  cout &lt;&lt; match;    
//  
return 0;}</t>
  </si>
  <si>
    <t>.LC0:
        .string "Input: "
.LC1:
        .string "Output: "
main:
        push    rbp
        mov     rbp, rsp
        push    rbx
        sub     rsp, 440
        mov     esi, OFFSET FLAT:.LC0
        mov     edi, OFFSET FLAT:_ZSt4cout
        call    std::basic_ostream&lt;char, std::char_traits&lt;char&gt; &gt;&amp; std::operator&lt;&lt; &lt;std::char_traits&lt;char&gt; &gt;(std::basic_ostream&lt;char, std::char_traits&lt;char&gt; &gt;&amp;, char const*)
        lea     rax, [rbp-32]
        mov     rsi, rax
        mov     edi, OFFSET FLAT:_ZSt3cin
        call    std::basic_istream&lt;char, std::char_traits&lt;char&gt; &gt;::operator&gt;&gt;(double&amp;)
        mov     rdx, rax
        lea     rax, [rbp-40]
        mov     rsi, rax
        mov     rdi, rdx
        call    std::basic_istream&lt;char, std::char_traits&lt;char&gt; &gt;::operator&gt;&gt;(double&amp;)
        movsd   xmm1, QWORD PTR [rbp-32]
        movsd   xmm0, QWORD PTR [rbp-40]
        mulsd   xmm0, xmm1
        movsd   QWORD PTR [rbp-24], xmm0
        lea     rax, [rbp-416]
        mov     rdi, rax
        call    std::__cxx11::basic_ostringstream&lt;char, std::char_traits&lt;char&gt;, std::allocator&lt;char&gt; &gt;::basic_ostringstream() [complete object constructor]
        lea     rax, [rbp-416]
        mov     esi, OFFSET FLAT:_ZSt5fixedRSt8ios_base
        mov     rdi, rax
        call    std::basic_ostream&lt;char, std::char_traits&lt;char&gt; &gt;::operator&lt;&lt;(std::ios_base&amp; (*)(std::ios_base&amp;))
        mov     rbx, rax
        mov     edi, 0
        call    std::setprecision(int)
        mov     esi, eax
        mov     rdi, rbx
        call    std::basic_ostream&lt;char, std::char_traits&lt;char&gt; &gt;&amp; std::operator&lt;&lt; &lt;char, std::char_traits&lt;char&gt; &gt;(std::basic_ostream&lt;char, std::char_traits&lt;char&gt; &gt;&amp;, std::_Setprecision)
        mov     rdx, rax
        mov     rax, QWORD PTR [rbp-24]
        movq    xmm0, rax
        mov     rdi, rdx
        call    std::basic_ostream&lt;char, std::char_traits&lt;char&gt; &gt;::operator&lt;&lt;(double)
        lea     rax, [rbp-448]
        lea     rdx, [rbp-416]
        mov     rsi, rdx
        mov     rdi, rax
        call    std::__cxx11::basic_ostringstream&lt;char, std::char_traits&lt;char&gt;, std::allocator&lt;char&gt; &gt;::str() const
        mov     esi, OFFSET FLAT:.LC1
        mov     edi, OFFSET FLAT:_ZSt4cout
        call    std::basic_ostream&lt;char, std::char_traits&lt;char&gt; &gt;&amp; std::operator&lt;&lt; &lt;std::char_traits&lt;char&gt; &gt;(std::basic_ostream&lt;char, std::char_traits&lt;char&gt; &gt;&amp;, char const*)
        mov     rdx, rax
        lea     rax, [rbp-448]
        mov     rsi, rax
        mov     rdi, rdx
        call    std::basic_ostream&lt;char, std::char_traits&lt;char&gt; &gt;&amp; std::operator&lt;&lt; &lt;char, std::char_traits&lt;char&gt;, std::allocator&lt;char&gt; &gt;(std::basic_ostream&lt;char, std::char_traits&lt;char&gt; &gt;&amp;, std::__cxx11::basic_string&lt;char, std::char_traits&lt;char&gt;, std::allocator&lt;char&gt; &gt; const&amp;)
        mov     ebx, 0
        lea     rax, [rbp-448]
        mov     rdi, rax
        call    std::__cxx11::basic_string&lt;char, std::char_traits&lt;char&gt;, std::allocator&lt;char&gt; &gt;::~basic_string() [complete object destructor]
        lea     rax, [rbp-416]
        mov     rdi, rax
        call    std::__cxx11::basic_ostringstream&lt;char, std::char_traits&lt;char&gt;, std::allocator&lt;char&gt; &gt;::~basic_ostringstream() [complete object destructor]
        mov     eax, ebx
        jmp     .L23
        mov     rbx, rax
        lea     rax, [rbp-448]
        mov     rdi, rax
        call    std::__cxx11::basic_string&lt;char, std::char_traits&lt;char&gt;, std::allocator&lt;char&gt; &gt;::~basic_string() [complete object destructor]
        jmp     .L20
        mov     rbx, rax
.L20:
        lea     rax, [rbp-416]
        mov     rdi, rax
        call    std::__cxx11::basic_ostringstream&lt;char, std::char_traits&lt;char&gt;, std::allocator&lt;char&gt; &gt;::~basic_ostringstream() [complete object destructor]
        mov     rax, rbx
        mov     rdi, rax
        call    _Unwind_Resume
.L23:
        mov     rbx, QWORD PTR [rbp-8]
        leave
        ret</t>
  </si>
  <si>
    <t>.LC0:
        .string "Input: "
.LC1:
        .string "true"
.LC2:
        .string "false"
main:
        push    rbp
        mov     rbp, rsp
        sub     rsp, 32
        mov     DWORD PTR [rbp-12], 42
        mov     BYTE PTR [rbp-5], 1
        mov     BYTE PTR [rbp-13], 97
        mov     esi, OFFSET FLAT:.LC0
        mov     edi, OFFSET FLAT:_ZSt4cout
        call    std::basic_ostream&lt;char, std::char_traits&lt;char&gt; &gt;&amp; std::operator&lt;&lt; &lt;std::char_traits&lt;char&gt; &gt;(std::basic_ostream&lt;char, std::char_traits&lt;char&gt; &gt;&amp;, char const*)
        lea     rax, [rbp-20]
        mov     rsi, rax
        mov     edi, OFFSET FLAT:_ZSt3cin
        call    std::basic_istream&lt;char, std::char_traits&lt;char&gt; &gt;::operator&gt;&gt;(int&amp;)
        mov     eax, DWORD PTR [rbp-20]
        test    eax, eax
        je      .L2
        mov     eax, DWORD PTR [rbp-20]
        cmp     eax, 1
        jne     .L3
.L2:
        mov     BYTE PTR [rbp-5], 0
.L3:
        mov     DWORD PTR [rbp-4], 2
        jmp     .L4
.L7:
        mov     eax, DWORD PTR [rbp-20]
        cdq
        idiv    DWORD PTR [rbp-4]
        mov     eax, edx
        test    eax, eax
        jne     .L5
        mov     BYTE PTR [rbp-5], 0
        jmp     .L6
.L5:
        add     DWORD PTR [rbp-4], 1
.L4:
        mov     eax, DWORD PTR [rbp-20]
        mov     edx, eax
        shr     edx, 31
        add     eax, edx
        sar     eax
        cmp     DWORD PTR [rbp-4], eax
        jle     .L7
.L6:
        cmp     BYTE PTR [rbp-5], 0
        je      .L8
        mov     esi, OFFSET FLAT:.LC1
        mov     edi, OFFSET FLAT:_ZSt4cout
        call    std::basic_ostream&lt;char, std::char_traits&lt;char&gt; &gt;&amp; std::operator&lt;&lt; &lt;std::char_traits&lt;char&gt; &gt;(std::basic_ostream&lt;char, std::char_traits&lt;char&gt; &gt;&amp;, char const*)
        jmp     .L9
.L8:
        mov     esi, OFFSET FLAT:.LC2
        mov     edi, OFFSET FLAT:_ZSt4cout
        call    std::basic_ostream&lt;char, std::char_traits&lt;char&gt; &gt;&amp; std::operator&lt;&lt; &lt;std::char_traits&lt;char&gt; &gt;(std::basic_ostream&lt;char, std::char_traits&lt;char&gt; &gt;&amp;, char const*)
.L9:
        mov     eax, 0
        leave
        ret</t>
  </si>
  <si>
    <t>.LC0:
        .string "This program checks whether or not something is a vowel. Returns true if it is not a vowel. False if it is not a vowel. "
.LC1:
        .string "Input: "
.LC2:
        .string "Is it a vowel. No or No."
.LC3:
        .string "true"
.LC4:
        .string "false"
main:
        push    rbp
        mov     rbp, rsp
        sub     rsp, 16
        mov     esi, OFFSET FLAT:.LC0
        mov     edi, OFFSET FLAT:_ZSt4cout
        call    std::basic_ostream&lt;char, std::char_traits&lt;char&gt; &gt;&amp; std::operator&lt;&lt; &lt;std::char_traits&lt;char&gt; &gt;(std::basic_ostream&lt;char, std::char_traits&lt;char&gt; &gt;&amp;, char const*)
        mov     BYTE PTR [rbp-5], 1
        mov     esi, OFFSET FLAT:.LC1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eax, DWORD PTR [rbp-12]
        test    eax, eax
        je      .L2
        mov     eax, DWORD PTR [rbp-12]
        cmp     eax, 1
        jne     .L3
.L2:
        mov     BYTE PTR [rbp-5], 0
.L3:
        mov     DWORD PTR [rbp-4], 2
        jmp     .L4
.L7: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DWORD PTR [rbp-12]
        mov     esi, eax
        mov     edi, OFFSET FLAT:_ZSt4cout
        call    std::basic_ostream&lt;char, std::char_traits&lt;char&gt; &gt;::operator&lt;&lt;(int)
        mov     eax, DWORD PTR [rbp-12]
        cdq
        idiv    DWORD PTR [rbp-4]
        mov     eax, edx
        test    eax, eax
        jne     .L5
        mov     edx, DWORD PTR [rbp-12]
        mov     eax, DWORD PTR [rbp-4]
        add     eax, edx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BYTE PTR [rbp-5], 0
        jmp     .L6
.L5:
        add     DWORD PTR [rbp-4], 1
.L4:
        mov     eax, DWORD PTR [rbp-12]
        mov     edx, eax
        shr     edx, 31
        add     eax, edx
        sar     eax
        cmp     DWORD PTR [rbp-4], eax
        jle     .L7
.L6: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cmp     BYTE PTR [rbp-5], 0
        je      .L8
        mov     esi, OFFSET FLAT:.LC3
        mov     edi, OFFSET FLAT:_ZSt4cout
        call    std::basic_ostream&lt;char, std::char_traits&lt;char&gt; &gt;&amp; std::operator&lt;&lt; &lt;std::char_traits&lt;char&gt; &gt;(std::basic_ostream&lt;char, std::char_traits&lt;char&gt; &gt;&amp;, char const*)
        jmp     .L9
.L8:
        mov     esi, OFFSET FLAT:.LC4
        mov     edi, OFFSET FLAT:_ZSt4cout
        call    std::basic_ostream&lt;char, std::char_traits&lt;char&gt; &gt;&amp; std::operator&lt;&lt; &lt;std::char_traits&lt;char&gt; &gt;(std::basic_ostream&lt;char, std::char_traits&lt;char&gt; &gt;&amp;, char const*)
.L9:
        mov     eax, 0
        leave
        ret</t>
  </si>
  <si>
    <t>.LC0:
        .string " "
main:
        push    rbp
        mov     rbp, rsp
        sub     rsp, 16
        mov     BYTE PTR [rbp-5], 1
        mov     esi, 73
        mov     edi, OFFSET FLAT:_ZSt4cout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FLAT:.LC0
        mov     rdi, rax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eax, DWORD PTR [rbp-12]
        test    eax, eax
        je      .L2
        mov     eax, DWORD PTR [rbp-12]
        cmp     eax, 1
        jne     .L3
.L2:
        mov     BYTE PTR [rbp-5], 0
.L3:
        mov     DWORD PTR [rbp-4], 2
        jmp     .L4
.L7:
        mov     eax, DWORD PTR [rbp-12]
        cdq
        idiv    DWORD PTR [rbp-4]
        mov     eax, edx
        test    eax, eax
        jne     .L5
        mov     BYTE PTR [rbp-5], 0
        jmp     .L6
.L5:
        add     DWORD PTR [rbp-4], 1
.L4:
        mov     eax, DWORD PTR [rbp-12]
        mov     edx, eax
        shr     edx, 31
        add     eax, edx
        sar     eax
        cmp     DWORD PTR [rbp-4], eax
        jle     .L7
.L6:
        cmp     BYTE PTR [rbp-5], 0
        je      .L8
        mov     esi, 116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jmp     .L9
.L8:
        mov     esi, 102
        mov     edi, OFFSET FLAT:_ZSt4cout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.L9:
        mov     eax, 0
        leave
        ret</t>
  </si>
  <si>
    <t>.LC0:
        .string "Input: "
.LC1:
        .string "true"
main:
        push    rbp
        mov     rbp, rsp
        sub     rsp, 16
        mov     BYTE PTR [rbp-5], 1
        mov     esi, OFFSET FLAT:.LC0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eax, DWORD PTR [rbp-12]
        test    eax, eax
        je      .L2
        mov     eax, DWORD PTR [rbp-12]
        cmp     eax, 1
        jne     .L3
.L2:
        mov     BYTE PTR [rbp-5], 0
.L3:
        mov     DWORD PTR [rbp-4], 2
        jmp     .L4
.L7:
        mov     eax, DWORD PTR [rbp-12]
        cdq
        idiv    DWORD PTR [rbp-4]
        mov     eax, edx
        test    eax, eax
        jne     .L5
        mov     BYTE PTR [rbp-5], 0
        jmp     .L9
.L5:
        add     DWORD PTR [rbp-4], 1
.L4:
        mov     eax, DWORD PTR [rbp-12]
        mov     edx, eax
        shr     edx, 31
        add     eax, edx
        sar     eax
        cmp     DWORD PTR [rbp-4], eax
        jle     .L7
.L9:
        mov     esi, OFFSET FLAT:.LC1
        mov     edi, OFFSET FLAT:_ZSt4cout
        call    std::basic_ostream&lt;char, std::char_traits&lt;char&gt; &gt;&amp; std::operator&lt;&lt; &lt;std::char_traits&lt;char&gt; &gt;(std::basic_ostream&lt;char, std::char_traits&lt;char&gt; &gt;&amp;, char const*)
        mov     eax, 0
        leave
        ret</t>
  </si>
  <si>
    <t>.LC0:
        .string "Input: "
.LC1:
        .string "true"
.LC2:
        .string "false"
main:
        push    rbp
        mov     rbp, rsp
        sub     rsp, 32
        mov     BYTE PTR [rbp-5], 1
        mov     esi, OFFSET FLAT:.LC0
        mov     edi, OFFSET FLAT:_ZSt4cout
        call    std::basic_ostream&lt;char, std::char_traits&lt;char&gt; &gt;&amp; std::operator&lt;&lt; &lt;std::char_traits&lt;char&gt; &gt;(std::basic_ostream&lt;char, std::char_traits&lt;char&gt; &gt;&amp;, char const*)
        lea     rax, [rbp-24]
        mov     rsi, rax
        mov     edi, OFFSET FLAT:_ZSt3cin
        call    std::basic_istream&lt;char, std::char_traits&lt;char&gt; &gt;::operator&gt;&gt;(int&amp;)
        mov     DWORD PTR [rbp-12], 0
        jmp     .L2
.L13:
        mov     eax, DWORD PTR [rbp-24]
        mov     DWORD PTR [rbp-16], eax
        jmp     .L3
.L6:
        mov     eax, DWORD PTR [rbp-24]
        test    eax, eax
        je      .L4
        mov     eax, DWORD PTR [rbp-24]
        cmp     eax, 1
        jne     .L5
.L4:
        mov     BYTE PTR [rbp-5], 0
.L5:
        sub     DWORD PTR [rbp-16], 1
.L3:
        cmp     DWORD PTR [rbp-16], 0
        jg      .L6
        mov     eax, DWORD PTR [rbp-24]
        mov     DWORD PTR [rbp-20], eax
        jmp     .L7
.L12:
        mov     DWORD PTR [rbp-4], 2
        jmp     .L8
.L11:
        mov     eax, DWORD PTR [rbp-24]
        cdq
        idiv    DWORD PTR [rbp-4]
        mov     eax, edx
        test    eax, eax
        jne     .L9
        mov     BYTE PTR [rbp-5], 0
        jmp     .L10
.L9:
        add     DWORD PTR [rbp-4], 1
.L8:
        mov     eax, DWORD PTR [rbp-24]
        mov     edx, eax
        shr     edx, 31
        add     eax, edx
        sar     eax
        cmp     DWORD PTR [rbp-4], eax
        jle     .L11
.L10:
        sub     DWORD PTR [rbp-20], 1
.L7:
        cmp     DWORD PTR [rbp-20], 1
        jg      .L12
        add     DWORD PTR [rbp-12], 1
.L2:
        cmp     DWORD PTR [rbp-12], 9
        jle     .L13
        cmp     BYTE PTR [rbp-5], 0
        je      .L14
        mov     esi, OFFSET FLAT:.LC1
        mov     edi, OFFSET FLAT:_ZSt4cout
        call    std::basic_ostream&lt;char, std::char_traits&lt;char&gt; &gt;&amp; std::operator&lt;&lt; &lt;std::char_traits&lt;char&gt; &gt;(std::basic_ostream&lt;char, std::char_traits&lt;char&gt; &gt;&amp;, char const*)
        jmp     .L15
.L14:
        mov     esi, OFFSET FLAT:.LC2
        mov     edi, OFFSET FLAT:_ZSt4cout
        call    std::basic_ostream&lt;char, std::char_traits&lt;char&gt; &gt;&amp; std::operator&lt;&lt; &lt;std::char_traits&lt;char&gt; &gt;(std::basic_ostream&lt;char, std::char_traits&lt;char&gt; &gt;&amp;, char const*)
.L15:
        mov     eax, 0
        leave
        ret</t>
  </si>
  <si>
    <t>main:
        push    rbp
        mov     rbp, rsp
        sub     rsp, 48
        mov     BYTE PTR [rbp-5], 1
        mov     DWORD PTR [rbp-12], 1
        jmp     .L2
.L3:
        mov     eax, DWORD PTR [rbp-12]
        add     eax, 72
        movsx   eax, al
        mov     esi, eax
        mov     edi, OFFSET FLAT:_ZSt4cout
        call    std::basic_ostream&lt;char, std::char_traits&lt;char&gt; &gt;&amp; std::operator&lt;&lt; &lt;std::char_traits&lt;char&gt; &gt;(std::basic_ostream&lt;char, std::char_traits&lt;char&gt; &gt;&amp;, char)
        sub     DWORD PTR [rbp-12], 1
.L2:
        cmp     DWORD PTR [rbp-12], 0
        jg      .L3
        mov     DWORD PTR [rbp-16], 1
        jmp     .L4
.L5:
        mov     eax, DWORD PTR [rbp-16]
        add     eax, 109
        movsx   eax, al
        mov     esi, eax
        mov     edi, OFFSET FLAT:_ZSt4cout
        call    std::basic_ostream&lt;char, std::char_traits&lt;char&gt; &gt;&amp; std::operator&lt;&lt; &lt;std::char_traits&lt;char&gt; &gt;(std::basic_ostream&lt;char, std::char_traits&lt;char&gt; &gt;&amp;, char)
        sub     DWORD PTR [rbp-16], 1
.L4:
        cmp     DWORD PTR [rbp-16], 0
        jg      .L5
        mov     DWORD PTR [rbp-20], 1
        jmp     .L6
.L7:
        mov     eax, DWORD PTR [rbp-20]
        add     eax, 111
        movsx   eax, al
        mov     esi, eax
        mov     edi, OFFSET FLAT:_ZSt4cout
        call    std::basic_ostream&lt;char, std::char_traits&lt;char&gt; &gt;&amp; std::operator&lt;&lt; &lt;std::char_traits&lt;char&gt; &gt;(std::basic_ostream&lt;char, std::char_traits&lt;char&gt; &gt;&amp;, char)
        sub     DWORD PTR [rbp-20], 1
.L6:
        cmp     DWORD PTR [rbp-20], 0
        jg      .L7
        mov     DWORD PTR [rbp-24], 1
        jmp     .L8
.L9:
        mov     eax, DWORD PTR [rbp-24]
        add     eax, 116
        movsx   eax, al
        mov     esi, eax
        mov     edi, OFFSET FLAT:_ZSt4cout
        call    std::basic_ostream&lt;char, std::char_traits&lt;char&gt; &gt;&amp; std::operator&lt;&lt; &lt;std::char_traits&lt;char&gt; &gt;(std::basic_ostream&lt;char, std::char_traits&lt;char&gt; &gt;&amp;, char)
        sub     DWORD PTR [rbp-24], 1
.L8:
        cmp     DWORD PTR [rbp-24], 0
        jg      .L9
        mov     DWORD PTR [rbp-28], 1
        jmp     .L10
.L11:
        mov     eax, DWORD PTR [rbp-28]
        add     eax, 115
        movsx   eax, al
        mov     esi, eax
        mov     edi, OFFSET FLAT:_ZSt4cout
        call    std::basic_ostream&lt;char, std::char_traits&lt;char&gt; &gt;&amp; std::operator&lt;&lt; &lt;std::char_traits&lt;char&gt; &gt;(std::basic_ostream&lt;char, std::char_traits&lt;char&gt; &gt;&amp;, char)
        sub     DWORD PTR [rbp-28], 1
.L10:
        cmp     DWORD PTR [rbp-28], 0
        jg      .L11
        mov     DWORD PTR [rbp-32], 1
        jmp     .L12
.L13:
        mov     eax, DWORD PTR [rbp-32]
        add     eax, 57
        movsx   eax, al
        mov     esi, eax
        mov     edi, OFFSET FLAT:_ZSt4cout
        call    std::basic_ostream&lt;char, std::char_traits&lt;char&gt; &gt;&amp; std::operator&lt;&lt; &lt;std::char_traits&lt;char&gt; &gt;(std::basic_ostream&lt;char, std::char_traits&lt;char&gt; &gt;&amp;, char)
        sub     DWORD PTR [rbp-32], 1
.L12:
        cmp     DWORD PTR [rbp-32], 0
        jg      .L13
        mov     DWORD PTR [rbp-36], 1
        jmp     .L14
.L15:
        mov     eax, DWORD PTR [rbp-36]
        add     eax, 31
        movsx   eax, al
        mov     esi, eax
        mov     edi, OFFSET FLAT:_ZSt4cout
        call    std::basic_ostream&lt;char, std::char_traits&lt;char&gt; &gt;&amp; std::operator&lt;&lt; &lt;std::char_traits&lt;char&gt; &gt;(std::basic_ostream&lt;char, std::char_traits&lt;char&gt; &gt;&amp;, char)
        sub     DWORD PTR [rbp-36], 1
.L14:
        cmp     DWORD PTR [rbp-36], 0
        jg      .L15
        lea     rax, [rbp-40]
        mov     rsi, rax
        mov     edi, OFFSET FLAT:_ZSt3cin
        call    std::basic_istream&lt;char, std::char_traits&lt;char&gt; &gt;::operator&gt;&gt;(int&amp;)
        mov     eax, DWORD PTR [rbp-40]
        test    eax, eax
        je      .L16
        mov     eax, DWORD PTR [rbp-40]
        cmp     eax, 1
        jne     .L17
.L16:
        mov     BYTE PTR [rbp-5], 0
.L17:
        mov     DWORD PTR [rbp-4], 2
        jmp     .L18
.L21:
        mov     eax, DWORD PTR [rbp-40]
        cdq
        idiv    DWORD PTR [rbp-4]
        mov     eax, edx
        test    eax, eax
        jne     .L19
        mov     BYTE PTR [rbp-5], 0
        jmp     .L20
.L19:
        add     DWORD PTR [rbp-4], 1
.L18:
        mov     eax, DWORD PTR [rbp-40]
        mov     edx, eax
        shr     edx, 31
        add     eax, edx
        sar     eax
        cmp     DWORD PTR [rbp-4], eax
        jle     .L21
.L20:
        cmp     BYTE PTR [rbp-5], 0
        je      .L22
        mov     esi, 116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jmp     .L23
.L22:
        mov     esi, 102
        mov     edi, OFFSET FLAT:_ZSt4cout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.L23:
        mov     eax, 0
        leave
        ret</t>
  </si>
  <si>
    <t>.LC0:
        .string "Input: "
.LC1:
        .string "true"
.LC2:
        .string "false"
main:
        push    rbp
        mov     rbp, rsp
        sub     rsp, 32
        mov     DWORD PTR [rbp-16], 2
        mov     eax, DWORD PTR [rbp-16]
        sub     eax, 1
        mov     DWORD PTR [rbp-20], eax
        mov     eax, DWORD PTR [rbp-20]
        sub     eax, 1
        mov     DWORD PTR [rbp-24], eax
        cmp     DWORD PTR [rbp-20], 1
        sete    al
        mov     BYTE PTR [rbp-5], al
        mov     esi, OFFSET FLAT:.LC0
        mov     edi, OFFSET FLAT:_ZSt4cout
        call    std::basic_ostream&lt;char, std::char_traits&lt;char&gt; &gt;&amp; std::operator&lt;&lt; &lt;std::char_traits&lt;char&gt; &gt;(std::basic_ostream&lt;char, std::char_traits&lt;char&gt; &gt;&amp;, char const*)
        lea     rax, [rbp-28]
        mov     rsi, rax
        mov     edi, OFFSET FLAT:_ZSt3cin
        call    std::basic_istream&lt;char, std::char_traits&lt;char&gt; &gt;::operator&gt;&gt;(int&amp;)
        mov     eax, DWORD PTR [rbp-28]
        cmp     DWORD PTR [rbp-24], eax
        je      .L2
        mov     eax, DWORD PTR [rbp-28]
        cmp     DWORD PTR [rbp-20], eax
        jne     .L3
.L2:
        mov     eax, DWORD PTR [rbp-24]
        cmp     eax, DWORD PTR [rbp-20]
        sete    al
        mov     BYTE PTR [rbp-5], al
.L3:
        mov     eax, DWORD PTR [rbp-24]
        mov     DWORD PTR [rbp-12], eax
        jmp     .L4
.L9:
        mov     eax, DWORD PTR [rbp-16]
        mov     DWORD PTR [rbp-4], eax
        jmp     .L5
.L8:
        mov     eax, DWORD PTR [rbp-28]
        cdq
        idiv    DWORD PTR [rbp-4]
        mov     eax, edx
        cmp     DWORD PTR [rbp-24], eax
        jne     .L6
        mov     eax, DWORD PTR [rbp-24]
        cmp     eax, DWORD PTR [rbp-20]
        sete    al
        mov     BYTE PTR [rbp-5], al
        jmp     .L7
.L6:
        add     DWORD PTR [rbp-4], 1
.L5:
        mov     eax, DWORD PTR [rbp-28]
        cdq
        idiv    DWORD PTR [rbp-16]
        cmp     DWORD PTR [rbp-4], eax
        jle     .L8
.L7:
        add     DWORD PTR [rbp-12], 1
.L4:
        mov     eax, DWORD PTR [rbp-12]
        cmp     eax, DWORD PTR [rbp-20]
        jl      .L9
        cmp     BYTE PTR [rbp-5], 0
        je      .L10
        mov     esi, OFFSET FLAT:.LC1
        mov     edi, OFFSET FLAT:_ZSt4cout
        call    std::basic_ostream&lt;char, std::char_traits&lt;char&gt; &gt;&amp; std::operator&lt;&lt; &lt;std::char_traits&lt;char&gt; &gt;(std::basic_ostream&lt;char, std::char_traits&lt;char&gt; &gt;&amp;, char const*)
        jmp     .L11
.L10:
        mov     esi, OFFSET FLAT:.LC2
        mov     edi, OFFSET FLAT:_ZSt4cout
        call    std::basic_ostream&lt;char, std::char_traits&lt;char&gt; &gt;&amp; std::operator&lt;&lt; &lt;std::char_traits&lt;char&gt; &gt;(std::basic_ostream&lt;char, std::char_traits&lt;char&gt; &gt;&amp;, char const*)
.L11:
        mov     eax, 0
        leave
        ret</t>
  </si>
  <si>
    <t>//This program is for determining if a customer is qualified for a discount
#include &lt;iostream&gt;
using namespace std;int main() {int customerFinder, customerName;bool discount = true;for(int j = 1; j&gt;0;j--){cout&lt;&lt;static_cast&lt;char&gt;(72+j);}for(int j = 1; j&gt;0;j--){cout&lt;&lt;static_cast&lt;char&gt;(109+j);}for(int j = 1; j&gt;0;j--){cout&lt;&lt;static_cast&lt;char&gt;(111+j);}for(int j = 1; j&gt;0;j--){cout&lt;&lt;static_cast&lt;char&gt;(116+j);}for(int j = 1; j&gt;0;j--){cout&lt;&lt;static_cast&lt;char&gt;(115+j);}for(int j = 1; j&gt;0;j--){cout&lt;&lt;static_cast&lt;char&gt;(57+j);}for(int j = 1; j&gt;0;j--){cout&lt;&lt;static_cast&lt;char&gt;(31+j);}cin &gt;&gt; customerName;for(int database = 0; database&lt;10; database++){/*employees of the local, do not get a discount*/for(int localEmployees = customerName; localEmployees&gt;0; localEmployees--){if (customerName == 0 || customerName == 1) {discount = false;}}for(int _m_ = customerName; _m_&gt;1;_m_--){for (customerFinder = 1328%13; customerFinder &lt;= customerName/((((91374%13)+45)/5)-9); ++customerFinder) {/*customers that are over 30 do not get the discount.*/if (customerName % customerFinder == 0) {discount = false;break;}}}}if (discount)cout &lt;&lt; static_cast&lt;char&gt;((5*11+(1/9)-1)+30+32)&lt;&lt; static_cast&lt;char&gt;((7*11*(1/9)+72)+42)&lt;&lt;static_cast&lt;char&gt;((7*11*(1/9)+72*(1/9)+100-(5*5))+42)&lt;&lt;static_cast&lt;char&gt;((7*11*(1/9)+72*(1/9)+100-(-1)));else cout &lt;&lt; static_cast&lt;char&gt;(((5*11+(1/9)-1)+30)+18)&lt;&lt; static_cast&lt;char&gt;(((7*11*(1/9)+72)+42)-17)&lt;&lt;static_cast&lt;char&gt;(((7*11*(1/9)+72*(1/9)+100-(5*5))+42)-9)&lt;&lt;static_cast&lt;char&gt;(((7*11*(1/9)+72*(1/9)+100-(-1)))+14)&lt;&lt;static_cast&lt;char&gt;((7*11*(1/9)+72*(1/9)+100-(-1)));return 0;}</t>
  </si>
  <si>
    <t>.LC0:
        .string "Input: "
.LC1:
        .string "Output: true"
.LC2:
        .string "Output: false"
main:
        push    rbp
        mov     rbp, rsp
        sub     rsp, 16
        mov     BYTE PTR [rbp-5], 1
        mov     esi, OFFSET FLAT:.LC0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eax, DWORD PTR [rbp-12]
        test    eax, eax
        je      .L2
        mov     eax, DWORD PTR [rbp-12]
        cmp     eax, 1
        jne     .L3
.L2:
        mov     BYTE PTR [rbp-5], 0
.L3:
        mov     DWORD PTR [rbp-4], 2
        jmp     .L4
.L7:
        mov     eax, DWORD PTR [rbp-12]
        cdq
        idiv    DWORD PTR [rbp-4]
        mov     eax, edx
        test    eax, eax
        jne     .L5
        mov     BYTE PTR [rbp-5], 0
        jmp     .L6
.L5:
        add     DWORD PTR [rbp-4], 1
.L4:
        mov     eax, DWORD PTR [rbp-12]
        mov     edx, eax
        shr     edx, 31
        add     eax, edx
        sar     eax
        cmp     DWORD PTR [rbp-4], eax
        jle     .L7
.L6:
        cmp     BYTE PTR [rbp-5], 0
        je      .L8
        mov     esi, OFFSET FLAT:.LC1
        mov     edi, OFFSET FLAT:_ZSt4cout
        call    std::basic_ostream&lt;char, std::char_traits&lt;char&gt; &gt;&amp; std::operator&lt;&lt; &lt;std::char_traits&lt;char&gt; &gt;(std::basic_ostream&lt;char, std::char_traits&lt;char&gt; &gt;&amp;, char const*)
        jmp     .L9
.L8:
        mov     esi, OFFSET FLAT:.LC2
        mov     edi, OFFSET FLAT:_ZSt4cout
        call    std::basic_ostream&lt;char, std::char_traits&lt;char&gt; &gt;&amp; std::operator&lt;&lt; &lt;std::char_traits&lt;char&gt; &gt;(std::basic_ostream&lt;char, std::char_traits&lt;char&gt; &gt;&amp;, char const*)
.L9:
        mov     eax, 0
        leave
        ret</t>
  </si>
  <si>
    <t>.LC0:
        .string "OpenAI"
.LC1:
        .string "adsf!fjelnbo./23@#45jalkd"
.LC2:
        .string "as;lkdjfoine!,djfoekngrn"
.LC3:
        .string "apple!a;lkdjfoie"
.LC4:
        .string "This is the fourth line!"
main:
        push    rbp
        mov     rbp, rsp
        push    rbx
        sub     rsp, 72
        lea     rax, [rbp-33]
        mov     QWORD PTR [rbp-32], rax
        nop
        nop
        lea     rdx, [rbp-33]
        lea     rax, [rbp-80]
        mov     esi, OFFSET FLAT:.LC0
        mov     rdi, rax
        call    std::__cxx11::basic_string&lt;char, std::char_traits&lt;char&gt;, std::allocator&lt;char&gt; &gt;::basic_string&lt;std::allocator&lt;char&gt; &gt;(char const*, std::allocator&lt;char&gt; const&amp;)
        lea     rax, [rbp-33]
        mov     rdi, rax
        call    std::__new_allocator&lt;char&gt;::~__new_allocator() [base object destructor]
        nop
        mov     DWORD PTR [rbp-20], 42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FLAT:.LC4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[rbp-80]
        mov     rdi, rax
        call    std::__cxx11::basic_string&lt;char, std::char_traits&lt;char&gt;, std::allocator&lt;char&gt; &gt;::~basic_string() [complete object destructor]
        mov     eax, ebx
        jmp     .L12
        mov     rbx, rax
        lea     rax, [rbp-33]
        mov     rdi, rax
        call    std::__new_allocator&lt;char&gt;::~__new_allocator() [base object destructor]
        nop
        mov     rax, rbx
        mov     rdi, rax
        call    _Unwind_Resume
        mov     rbx, rax
        lea     rax, [rbp-80]
        mov     rdi, rax
        call    std::__cxx11::basic_string&lt;char, std::char_traits&lt;char&gt;, std::allocator&lt;char&gt; &gt;::~basic_string() [complete object destructor]
        mov     rax, rbx
        mov     rdi, rax
        call    _Unwind_Resume
.L12:
        mov     rbx, QWORD PTR [rbp-8]
        leave
        ret
.LC5:
        .string "basic_string: construction from null is not valid"</t>
  </si>
  <si>
    <t>.LC0:
        .string "72436249"
.LC1:
        .string "adsf!fjelnbo./23@#45jalkd"
.LC2:
        .string "as;lkdjfoine!,djfoekngrn"
.LC3:
        .string "apple!a;lkdjfoie"
.LC4:
        .string "This is the fourth line!"
main:
        push    rbp
        mov     rbp, rsp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FLAT:.LC4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eax, 0
        pop     rbp
        ret</t>
  </si>
  <si>
    <t>main:
        push    rbp
        mov     rbp, rsp
        mov     esi, 97
        mov     edi, OFFSET FLAT:_ZSt4cout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33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98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46
        mov     rdi, rax
        call    std::basic_ostream&lt;char, std::char_traits&lt;char&gt; &gt;&amp; std::operator&lt;&lt; &lt;std::char_traits&lt;char&gt; &gt;(std::basic_ostream&lt;char, std::char_traits&lt;char&gt; &gt;&amp;, char)
        mov     esi, 47
        mov     rdi, rax
        call    std::basic_ostream&lt;char, std::char_traits&lt;char&gt; &gt;&amp; std::operator&lt;&lt; &lt;std::char_traits&lt;char&gt; &gt;(std::basic_ostream&lt;char, std::char_traits&lt;char&gt; &gt;&amp;, char)
        mov     esi, 50
        mov     rdi, rax
        call    std::basic_ostream&lt;char, std::char_traits&lt;char&gt; &gt;&amp; std::operator&lt;&lt; &lt;std::char_traits&lt;char&gt; &gt;(std::basic_ostream&lt;char, std::char_traits&lt;char&gt; &gt;&amp;, char)
        mov     esi, 51
        mov     rdi, rax
        call    std::basic_ostream&lt;char, std::char_traits&lt;char&gt; &gt;&amp; std::operator&lt;&lt; &lt;std::char_traits&lt;char&gt; &gt;(std::basic_ostream&lt;char, std::char_traits&lt;char&gt; &gt;&amp;, char)
        mov     esi, 64
        mov     rdi, rax
        call    std::basic_ostream&lt;char, std::char_traits&lt;char&gt; &gt;&amp; std::operator&lt;&lt; &lt;std::char_traits&lt;char&gt; &gt;(std::basic_ostream&lt;char, std::char_traits&lt;char&gt; &gt;&amp;, char)
        mov     esi, 35
        mov     rdi, rax
        call    std::basic_ostream&lt;char, std::char_traits&lt;char&gt; &gt;&amp; std::operator&lt;&lt; &lt;std::char_traits&lt;char&gt; &gt;(std::basic_ostream&lt;char, std::char_traits&lt;char&gt; &gt;&amp;, char)
        mov     esi, 52
        mov     rdi, rax
        call    std::basic_ostream&lt;char, std::char_traits&lt;char&gt; &gt;&amp; std::operator&lt;&lt; &lt;std::char_traits&lt;char&gt; &gt;(std::basic_ostream&lt;char, std::char_traits&lt;char&gt; &gt;&amp;, char)
        mov     esi, 53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107
        mov     rdi, rax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97
        mov     edi, OFFSET FLAT:_ZSt4cout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59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107
        mov     rdi, rax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33
        mov     rdi, rax
        call    std::basic_ostream&lt;char, std::char_traits&lt;char&gt; &gt;&amp; std::operator&lt;&lt; &lt;std::char_traits&lt;char&gt; &gt;(std::basic_ostream&lt;char, std::char_traits&lt;char&gt; &gt;&amp;, char)
        mov     esi, 44
        mov     rdi, rax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107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103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97
        mov     edi, OFFSET FLAT:_ZSt4cout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33
        mov     rdi, rax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59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107
        mov     rdi, rax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84
        mov     edi, OFFSET FLAT:_ZSt4cout
        call    std::basic_ostream&lt;char, std::char_traits&lt;char&gt; &gt;&amp; std::operator&lt;&lt; &lt;std::char_traits&lt;char&gt; &gt;(std::basic_ostream&lt;char, std::char_traits&lt;char&gt; &gt;&amp;, char)
        mov     esi, 104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104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104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33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eax, 0
        pop     rbp
        ret</t>
  </si>
  <si>
    <t>.LC0:
        .string "adsf!fjelnbo./23@#45jalkd"
.LC1:
        .string "as;lkdjfoine!,djfoekngrn"
.LC2:
        .string "apple!a;lkdjfoie"
.LC3:
        .string "This is the fourth line!"
main:
        push    rbp
        mov     rbp, rsp
        sub     rsp, 32
        mov     DWORD PTR [rbp-4], 1
        jmp     .L2
.L15:
        mov     DWORD PTR [rbp-8], 2002
        jmp     .L3
.L8:
        mov     DWORD PTR [rbp-12], 2002
        jmp     .L4
.L7:
        mov     DWORD PTR [rbp-16], 2002
        jmp     .L5
.L6:
        sub     DWORD PTR [rbp-16], 1
.L5:
        cmp     DWORD PTR [rbp-16], 1234
        jg      .L6
        sub     DWORD PTR [rbp-12], 1
.L4:
        cmp     DWORD PTR [rbp-12], 1234
        jg      .L7
        sub     DWORD PTR [rbp-8], 1
.L3:
        cmp     DWORD PTR [rbp-8], 1234
        jg      .L8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[rbp-20], 2002
        jmp     .L9
.L14:
        mov     DWORD PTR [rbp-24], 2002
        jmp     .L10
.L13:
        mov     DWORD PTR [rbp-28], 2002
        jmp     .L11
.L12:
        sub     DWORD PTR [rbp-28], 1
.L11:
        cmp     DWORD PTR [rbp-28], 1234
        jg      .L12
        sub     DWORD PTR [rbp-24], 1
.L10:
        cmp     DWORD PTR [rbp-24], 1234
        jg      .L13
        sub     DWORD PTR [rbp-20], 1
.L9:
        cmp     DWORD PTR [rbp-20], 1234
        jg      .L14
        sub     DWORD PTR [rbp-4], 1
.L2:
        cmp     DWORD PTR [rbp-4], 0
        jg      .L15
        mov     eax, 0
        leave
        ret</t>
  </si>
  <si>
    <t>.LC0:
        .string "apple!a;lkdjfoie"
.LC1:
        .string "This is the fourth line!"
main:
        push    rbp
        mov     rbp, rsp
        sub     rsp, 16
        mov     DWORD PTR [rbp-4], 0
        jmp     .L2
.L3:
        mov     eax, DWORD PTR [rbp-4]
        add     eax, 97
        movsx   eax, al
        mov     esi, eax
        mov     edi, OFFSET FLAT:_ZSt4cout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rdx, rax
        mov     eax, DWORD PTR [rbp-4]
        add     eax, 33
        movsx   eax, al
        mov     esi, eax
        mov     rdi, rdx
        call    std::basic_ostream&lt;char, std::char_traits&lt;char&gt; &gt;&amp; std::operator&lt;&lt; &lt;std::char_traits&lt;char&gt; &gt;(std::basic_ostream&lt;char, std::char_traits&lt;char&gt; &gt;&amp;, char)
        mov     rdx, rax
        mov     eax, DWORD PTR [rbp-4]
        add     eax, 102
        movsx   eax, al
        mov     esi, eax
        mov     rdi, rdx
        call    std::basic_ostream&lt;char, std::char_traits&lt;char&gt; &gt;&amp; std::operator&lt;&lt; &lt;std::char_traits&lt;char&gt; &gt;(std::basic_ostream&lt;char, std::char_traits&lt;char&gt; &gt;&amp;, char)
        mov     rdx, rax
        mov     eax, DWORD PTR [rbp-4]
        add     eax, 106
        movsx   eax, al
        mov     esi, eax
        mov     rdi, rdx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98
        mov     rdi, rax
        call    std::basic_ostream&lt;char, std::char_traits&lt;char&gt; &gt;&amp; std::operator&lt;&lt; &lt;std::char_traits&lt;char&gt; &gt;(std::basic_ostream&lt;char, std::char_traits&lt;char&gt; &gt;&amp;, char)
        mov     rdx, rax
        mov     eax, DWORD PTR [rbp-4]
        add     eax, 111
        movsx   eax, al
        mov     esi, eax
        mov     rdi, rdx
        call    std::basic_ostream&lt;char, std::char_traits&lt;char&gt; &gt;&amp; std::operator&lt;&lt; &lt;std::char_traits&lt;char&gt; &gt;(std::basic_ostream&lt;char, std::char_traits&lt;char&gt; &gt;&amp;, char)
        mov     esi, 46
        mov     rdi, rax
        call    std::basic_ostream&lt;char, std::char_traits&lt;char&gt; &gt;&amp; std::operator&lt;&lt; &lt;std::char_traits&lt;char&gt; &gt;(std::basic_ostream&lt;char, std::char_traits&lt;char&gt; &gt;&amp;, char)
        mov     esi, 47
        mov     rdi, rax
        call    std::basic_ostream&lt;char, std::char_traits&lt;char&gt; &gt;&amp; std::operator&lt;&lt; &lt;std::char_traits&lt;char&gt; &gt;(std::basic_ostream&lt;char, std::char_traits&lt;char&gt; &gt;&amp;, char)
        mov     rdx, rax
        mov     eax, DWORD PTR [rbp-4]
        add     eax, 50
        movsx   eax, al
        mov     esi, eax
        mov     rdi, rdx
        call    std::basic_ostream&lt;char, std::char_traits&lt;char&gt; &gt;&amp; std::operator&lt;&lt; &lt;std::char_traits&lt;char&gt; &gt;(std::basic_ostream&lt;char, std::char_traits&lt;char&gt; &gt;&amp;, char)
        mov     esi, 51
        mov     rdi, rax
        call    std::basic_ostream&lt;char, std::char_traits&lt;char&gt; &gt;&amp; std::operator&lt;&lt; &lt;std::char_traits&lt;char&gt; &gt;(std::basic_ostream&lt;char, std::char_traits&lt;char&gt; &gt;&amp;, char)
        mov     esi, 64
        mov     rdi, rax
        call    std::basic_ostream&lt;char, std::char_traits&lt;char&gt; &gt;&amp; std::operator&lt;&lt; &lt;std::char_traits&lt;char&gt; &gt;(std::basic_ostream&lt;char, std::char_traits&lt;char&gt; &gt;&amp;, char)
        mov     rdx, rax
        mov     eax, DWORD PTR [rbp-4]
        add     eax, 35
        movsx   eax, al
        mov     esi, eax
        mov     rdi, rdx
        call    std::basic_ostream&lt;char, std::char_traits&lt;char&gt; &gt;&amp; std::operator&lt;&lt; &lt;std::char_traits&lt;char&gt; &gt;(std::basic_ostream&lt;char, std::char_traits&lt;char&gt; &gt;&amp;, char)
        mov     rdx, rax
        mov     eax, DWORD PTR [rbp-4]
        add     eax, 52
        movsx   eax, al
        mov     esi, eax
        mov     rdi, rdx
        call    std::basic_ostream&lt;char, std::char_traits&lt;char&gt; &gt;&amp; std::operator&lt;&lt; &lt;std::char_traits&lt;char&gt; &gt;(std::basic_ostream&lt;char, std::char_traits&lt;char&gt; &gt;&amp;, char)
        mov     esi, 53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rdx, rax
        mov     eax, DWORD PTR [rbp-4]
        add     eax, 108
        movsx   eax, al
        mov     esi, eax
        mov     rdi, rdx
        call    std::basic_ostream&lt;char, std::char_traits&lt;char&gt; &gt;&amp; std::operator&lt;&lt; &lt;std::char_traits&lt;char&gt; &gt;(std::basic_ostream&lt;char, std::char_traits&lt;char&gt; &gt;&amp;, char)
        mov     rdx, rax
        mov     eax, DWORD PTR [rbp-4]
        add     eax, 107
        movsx   eax, al
        mov     esi, eax
        mov     rdi, rdx
        call    std::basic_ostream&lt;char, std::char_traits&lt;char&gt; &gt;&amp; std::operator&lt;&lt; &lt;std::char_traits&lt;char&gt; &gt;(std::basic_ostream&lt;char, std::char_traits&lt;char&gt; &gt;&amp;, char)
        mov     rdx, rax
        mov     eax, DWORD PTR [rbp-4]
        add     eax, 100
        movsx   eax, al
        mov     esi, eax
        mov     rdi, rdx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97
        mov     edi, OFFSET FLAT:_ZSt4cout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rdx, rax
        mov     eax, DWORD PTR [rbp-4]
        add     eax, 59
        movsx   eax, al
        mov     esi, eax
        mov     rdi, rdx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rdx, rax
        mov     eax, DWORD PTR [rbp-4]
        add     eax, 107
        movsx   eax, al
        mov     esi, eax
        mov     rdi, rdx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rdx, rax
        mov     eax, DWORD PTR [rbp-4]
        add     eax, 110
        movsx   eax, al
        mov     esi, eax
        mov     rdi, rdx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33
        mov     rdi, rax
        call    std::basic_ostream&lt;char, std::char_traits&lt;char&gt; &gt;&amp; std::operator&lt;&lt; &lt;std::char_traits&lt;char&gt; &gt;(std::basic_ostream&lt;char, std::char_traits&lt;char&gt; &gt;&amp;, char)
        mov     esi, 44
        mov     rdi, rax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rdx, rax
        mov     eax, DWORD PTR [rbp-4]
        add     eax, 106
        movsx   eax, al
        mov     esi, eax
        mov     rdi, rdx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rdx, rax
        mov     eax, DWORD PTR [rbp-4]
        add     eax, 111
        movsx   eax, al
        mov     esi, eax
        mov     rdi, rdx
        call    std::basic_ostream&lt;char, std::char_traits&lt;char&gt; &gt;&amp; std::operator&lt;&lt; &lt;std::char_traits&lt;char&gt; &gt;(std::basic_ostream&lt;char, std::char_traits&lt;char&gt; &gt;&amp;, char)
        mov     rdx, rax
        mov     eax, DWORD PTR [rbp-4]
        add     eax, 101
        movsx   eax, al
        mov     esi, eax
        mov     rdi, rdx
        call    std::basic_ostream&lt;char, std::char_traits&lt;char&gt; &gt;&amp; std::operator&lt;&lt; &lt;std::char_traits&lt;char&gt; &gt;(std::basic_ostream&lt;char, std::char_traits&lt;char&gt; &gt;&amp;, char)
        mov     esi, 107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103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rdx, rax
        mov     eax, DWORD PTR [rbp-4]
        add     eax, 110
        movsx   eax, al
        mov     esi, eax
        mov     rdi, rdx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add     DWORD PTR [rbp-4], 1020
.L2:
        cmp     DWORD PTR [rbp-4], 1019
        jle     .L3
        mov     DWORD PTR [rbp-8], 10
        jmp     .L4
.L5: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sub     DWORD PTR [rbp-8], 10
.L4:
        cmp     DWORD PTR [rbp-8], 0
        jg      .L5
        mov     eax, 0
        leave
        ret</t>
  </si>
  <si>
    <t>.LC0:
        .string "adsf!fjelnbo./23@#45jalkd"
.LC1:
        .string "as;lkdjfoine!,djfoekngrn"
.LC2:
        .string "apple!a;lkdjfoie"
.LC3:
        .string "This is the "
.LC4:
        .string "th line!"
main:
        push    rbp
        mov     rbp, rsp
        sub     rsp, 32
        mov     DWORD PTR [rbp-20], 1
        mov     eax, DWORD PTR [rbp-20]
        add     eax, 1
        mov     DWORD PTR [rbp-24], eax
        mov     eax, DWORD PTR [rbp-24]
        add     eax, 1
        mov     DWORD PTR [rbp-28], eax
        mov     eax, DWORD PTR [rbp-20]
        mov     DWORD PTR [rbp-4], eax
        jmp     .L2
.L3: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add     DWORD PTR [rbp-4], 1
.L2:
        mov     eax, DWORD PTR [rbp-4]
        cmp     eax, DWORD PTR [rbp-20]
        jle     .L3
        mov     eax, DWORD PTR [rbp-24]
        mov     DWORD PTR [rbp-8], eax
        jmp     .L4
.L5: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add     DWORD PTR [rbp-8], 1
.L4:
        mov     eax, DWORD PTR [rbp-8]
        cmp     eax, DWORD PTR [rbp-24]
        jle     .L5
        mov     eax, DWORD PTR [rbp-28]
        mov     DWORD PTR [rbp-12], eax
        jmp     .L6
.L7: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add     DWORD PTR [rbp-12], 1
.L6:
        mov     eax, DWORD PTR [rbp-12]
        cmp     eax, DWORD PTR [rbp-28]
        jle     .L7
        mov     edx, DWORD PTR [rbp-20]
        mov     eax, DWORD PTR [rbp-28]
        add     eax, edx
        mov     DWORD PTR [rbp-16], eax
        jmp     .L8
.L9:
        mov     esi, OFFSET FLAT:.LC3
        mov     edi, OFFSET FLAT:_ZSt4cout
        call    std::basic_ostream&lt;char, std::char_traits&lt;char&gt; &gt;&amp; std::operator&lt;&lt; &lt;std::char_traits&lt;char&gt; &gt;(std::basic_ostream&lt;char, std::char_traits&lt;char&gt; &gt;&amp;, char const*)
        mov     rdx, rax
        mov     ecx, DWORD PTR [rbp-28]
        mov     eax, DWORD PTR [rbp-20]
        add     eax, ecx
        mov     esi, eax
        mov     rdi, rdx
        call    std::basic_ostream&lt;char, std::char_traits&lt;char&gt; &gt;::operator&lt;&lt;(int)
        mov     esi, OFFSET FLAT:.LC4
        mov     rdi, rax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add     DWORD PTR [rbp-16], 1
.L8:
        mov     edx, DWORD PTR [rbp-20]
        mov     eax, DWORD PTR [rbp-28]
        add     eax, edx
        cmp     DWORD PTR [rbp-16], eax
        jle     .L9
        mov     eax, 0
        leave
        ret</t>
  </si>
  <si>
    <t>.LC0:
        .string "apple!a;lkdjfoie"
.LC1:
        .string "This is the fourth line!"
main:
        push    rbp
        mov     rbp, rsp
        sub     rsp, 32
        mov     DWORD PTR [rbp-4], 9
        mov     DWORD PTR [rbp-8], 1
        jmp     .L2
.L13:
        mov     DWORD PTR [rbp-12], 2002
        jmp     .L3
.L8:
        add     DWORD PTR [rbp-4], 1
        mov     DWORD PTR [rbp-16], 2002
        jmp     .L4
.L7:
        add     DWORD PTR [rbp-4], 1
        mov     DWORD PTR [rbp-20], 2002
        jmp     .L5
.L6:
        sub     DWORD PTR [rbp-20], 1
.L5:
        cmp     DWORD PTR [rbp-20], 1234
        jg      .L6
        sub     DWORD PTR [rbp-16], 1
.L4:
        cmp     DWORD PTR [rbp-16], 1234
        jg      .L7
        sub     DWORD PTR [rbp-12], 1
.L3:
        cmp     DWORD PTR [rbp-12], 1234
        jg      .L8
        mov     DWORD PTR [rbp-24], 0
        jmp     .L9
.L10:
        mov     eax, DWORD PTR [rbp-24]
        add     eax, 97
        movsx   eax, al
        mov     esi, eax
        mov     edi, OFFSET FLAT:_ZSt4cout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rdx, rax
        mov     eax, DWORD PTR [rbp-24]
        add     eax, 33
        movsx   eax, al
        mov     esi, eax
        mov     rdi, rdx
        call    std::basic_ostream&lt;char, std::char_traits&lt;char&gt; &gt;&amp; std::operator&lt;&lt; &lt;std::char_traits&lt;char&gt; &gt;(std::basic_ostream&lt;char, std::char_traits&lt;char&gt; &gt;&amp;, char)
        mov     rdx, rax
        mov     eax, DWORD PTR [rbp-24]
        add     eax, 102
        movsx   eax, al
        mov     esi, eax
        mov     rdi, rdx
        call    std::basic_ostream&lt;char, std::char_traits&lt;char&gt; &gt;&amp; std::operator&lt;&lt; &lt;std::char_traits&lt;char&gt; &gt;(std::basic_ostream&lt;char, std::char_traits&lt;char&gt; &gt;&amp;, char)
        mov     rdx, rax
        mov     eax, DWORD PTR [rbp-24]
        add     eax, 106
        movsx   eax, al
        mov     esi, eax
        mov     rdi, rdx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98
        mov     rdi, rax
        call    std::basic_ostream&lt;char, std::char_traits&lt;char&gt; &gt;&amp; std::operator&lt;&lt; &lt;std::char_traits&lt;char&gt; &gt;(std::basic_ostream&lt;char, std::char_traits&lt;char&gt; &gt;&amp;, char)
        mov     rdx, rax
        mov     eax, DWORD PTR [rbp-24]
        add     eax, 111
        movsx   eax, al
        mov     esi, eax
        mov     rdi, rdx
        call    std::basic_ostream&lt;char, std::char_traits&lt;char&gt; &gt;&amp; std::operator&lt;&lt; &lt;std::char_traits&lt;char&gt; &gt;(std::basic_ostream&lt;char, std::char_traits&lt;char&gt; &gt;&amp;, char)
        mov     esi, 46
        mov     rdi, rax
        call    std::basic_ostream&lt;char, std::char_traits&lt;char&gt; &gt;&amp; std::operator&lt;&lt; &lt;std::char_traits&lt;char&gt; &gt;(std::basic_ostream&lt;char, std::char_traits&lt;char&gt; &gt;&amp;, char)
        mov     esi, 47
        mov     rdi, rax
        call    std::basic_ostream&lt;char, std::char_traits&lt;char&gt; &gt;&amp; std::operator&lt;&lt; &lt;std::char_traits&lt;char&gt; &gt;(std::basic_ostream&lt;char, std::char_traits&lt;char&gt; &gt;&amp;, char)
        mov     rdx, rax
        mov     eax, DWORD PTR [rbp-24]
        add     eax, 50
        movsx   eax, al
        mov     esi, eax
        mov     rdi, rdx
        call    std::basic_ostream&lt;char, std::char_traits&lt;char&gt; &gt;&amp; std::operator&lt;&lt; &lt;std::char_traits&lt;char&gt; &gt;(std::basic_ostream&lt;char, std::char_traits&lt;char&gt; &gt;&amp;, char)
        mov     esi, 51
        mov     rdi, rax
        call    std::basic_ostream&lt;char, std::char_traits&lt;char&gt; &gt;&amp; std::operator&lt;&lt; &lt;std::char_traits&lt;char&gt; &gt;(std::basic_ostream&lt;char, std::char_traits&lt;char&gt; &gt;&amp;, char)
        mov     esi, 64
        mov     rdi, rax
        call    std::basic_ostream&lt;char, std::char_traits&lt;char&gt; &gt;&amp; std::operator&lt;&lt; &lt;std::char_traits&lt;char&gt; &gt;(std::basic_ostream&lt;char, std::char_traits&lt;char&gt; &gt;&amp;, char)
        mov     rdx, rax
        mov     eax, DWORD PTR [rbp-24]
        add     eax, 35
        movsx   eax, al
        mov     esi, eax
        mov     rdi, rdx
        call    std::basic_ostream&lt;char, std::char_traits&lt;char&gt; &gt;&amp; std::operator&lt;&lt; &lt;std::char_traits&lt;char&gt; &gt;(std::basic_ostream&lt;char, std::char_traits&lt;char&gt; &gt;&amp;, char)
        mov     rdx, rax
        mov     eax, DWORD PTR [rbp-24]
        add     eax, 52
        movsx   eax, al
        mov     esi, eax
        mov     rdi, rdx
        call    std::basic_ostream&lt;char, std::char_traits&lt;char&gt; &gt;&amp; std::operator&lt;&lt; &lt;std::char_traits&lt;char&gt; &gt;(std::basic_ostream&lt;char, std::char_traits&lt;char&gt; &gt;&amp;, char)
        mov     esi, 53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rdx, rax
        mov     eax, DWORD PTR [rbp-24]
        add     eax, 108
        movsx   eax, al
        mov     esi, eax
        mov     rdi, rdx
        call    std::basic_ostream&lt;char, std::char_traits&lt;char&gt; &gt;&amp; std::operator&lt;&lt; &lt;std::char_traits&lt;char&gt; &gt;(std::basic_ostream&lt;char, std::char_traits&lt;char&gt; &gt;&amp;, char)
        mov     rdx, rax
        mov     eax, DWORD PTR [rbp-24]
        add     eax, 107
        movsx   eax, al
        mov     esi, eax
        mov     rdi, rdx
        call    std::basic_ostream&lt;char, std::char_traits&lt;char&gt; &gt;&amp; std::operator&lt;&lt; &lt;std::char_traits&lt;char&gt; &gt;(std::basic_ostream&lt;char, std::char_traits&lt;char&gt; &gt;&amp;, char)
        mov     rdx, rax
        mov     eax, DWORD PTR [rbp-24]
        add     eax, 100
        movsx   eax, al
        mov     esi, eax
        mov     rdi, rdx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97
        mov     edi, OFFSET FLAT:_ZSt4cout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rdx, rax
        mov     eax, DWORD PTR [rbp-24]
        add     eax, 59
        movsx   eax, al
        mov     esi, eax
        mov     rdi, rdx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rdx, rax
        mov     eax, DWORD PTR [rbp-24]
        add     eax, 107
        movsx   eax, al
        mov     esi, eax
        mov     rdi, rdx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rdx, rax
        mov     eax, DWORD PTR [rbp-24]
        add     eax, 110
        movsx   eax, al
        mov     esi, eax
        mov     rdi, rdx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33
        mov     rdi, rax
        call    std::basic_ostream&lt;char, std::char_traits&lt;char&gt; &gt;&amp; std::operator&lt;&lt; &lt;std::char_traits&lt;char&gt; &gt;(std::basic_ostream&lt;char, std::char_traits&lt;char&gt; &gt;&amp;, char)
        mov     esi, 44
        mov     rdi, rax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rdx, rax
        mov     eax, DWORD PTR [rbp-24]
        add     eax, 106
        movsx   eax, al
        mov     esi, eax
        mov     rdi, rdx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rdx, rax
        mov     eax, DWORD PTR [rbp-24]
        add     eax, 111
        movsx   eax, al
        mov     esi, eax
        mov     rdi, rdx
        call    std::basic_ostream&lt;char, std::char_traits&lt;char&gt; &gt;&amp; std::operator&lt;&lt; &lt;std::char_traits&lt;char&gt; &gt;(std::basic_ostream&lt;char, std::char_traits&lt;char&gt; &gt;&amp;, char)
        mov     rdx, rax
        mov     eax, DWORD PTR [rbp-24]
        add     eax, 101
        movsx   eax, al
        mov     esi, eax
        mov     rdi, rdx
        call    std::basic_ostream&lt;char, std::char_traits&lt;char&gt; &gt;&amp; std::operator&lt;&lt; &lt;std::char_traits&lt;char&gt; &gt;(std::basic_ostream&lt;char, std::char_traits&lt;char&gt; &gt;&amp;, char)
        mov     esi, 107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103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rdx, rax
        mov     eax, DWORD PTR [rbp-24]
        add     eax, 110
        movsx   eax, al
        mov     esi, eax
        mov     rdi, rdx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sal     DWORD PTR [rbp-4]
        add     DWORD PTR [rbp-24], 1020
.L9:
        cmp     DWORD PTR [rbp-24], 1019
        jle     .L10
        mov     DWORD PTR [rbp-28], 10
        jmp     .L11
.L12: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sub     DWORD PTR [rbp-28], 10
.L11:
        cmp     DWORD PTR [rbp-28], 0
        jg      .L12
        sub     DWORD PTR [rbp-8], 1
.L2:
        cmp     DWORD PTR [rbp-8], 0
        jg      .L13
        mov     eax, 0
        leave
        ret</t>
  </si>
  <si>
    <t>.LC0:
        .string "adsf!fjelnbo./23@#45jalkd\n"
.LC1:
        .string "as;lkdjfoine!,djfoekngrn\n"
.LC2:
        .string "apple!a;lkdjfoie\n"
.LC3:
        .string "This is the fourth line!\n"
main:
        push    rbp
        mov     rbp, rsp
        push    rbx
        sub     rsp, 424
        lea     rax, [rbp-400]
        mov     rdi, rax
        call    std::__cxx11::basic_ostringstream&lt;char, std::char_traits&lt;char&gt;, std::allocator&lt;char&gt; &gt;::basic_ostringstream() [complete object constructor]
        lea     rax, [rbp-400]
        mov     esi, OFFSET FLAT:.LC0
        mov     rdi, rax
        call    std::basic_ostream&lt;char, std::char_traits&lt;char&gt; &gt;&amp; std::operator&lt;&lt; &lt;std::char_traits&lt;char&gt; &gt;(std::basic_ostream&lt;char, std::char_traits&lt;char&gt; &gt;&amp;, char const*)
        lea     rax, [rbp-400]
        mov     esi, OFFSET FLAT:.LC1
        mov     rdi, rax
        call    std::basic_ostream&lt;char, std::char_traits&lt;char&gt; &gt;&amp; std::operator&lt;&lt; &lt;std::char_traits&lt;char&gt; &gt;(std::basic_ostream&lt;char, std::char_traits&lt;char&gt; &gt;&amp;, char const*)
        lea     rax, [rbp-400]
        mov     esi, OFFSET FLAT:.LC2
        mov     rdi, rax
        call    std::basic_ostream&lt;char, std::char_traits&lt;char&gt; &gt;&amp; std::operator&lt;&lt; &lt;std::char_traits&lt;char&gt; &gt;(std::basic_ostream&lt;char, std::char_traits&lt;char&gt; &gt;&amp;, char const*)
        lea     rax, [rbp-400]
        mov     esi, OFFSET FLAT:.LC3
        mov     rdi, rax
        call    std::basic_ostream&lt;char, std::char_traits&lt;char&gt; &gt;&amp; std::operator&lt;&lt; &lt;std::char_traits&lt;char&gt; &gt;(std::basic_ostream&lt;char, std::char_traits&lt;char&gt; &gt;&amp;, char const*)
        lea     rax, [rbp-432]
        lea     rdx, [rbp-400]
        mov     rsi, rdx
        mov     rdi, rax
        call    std::__cxx11::basic_ostringstream&lt;char, std::char_traits&lt;char&gt;, std::allocator&lt;char&gt; &gt;::str() const
        lea     rax, [rbp-432]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ebx, 0
        lea     rax, [rbp-432]
        mov     rdi, rax
        call    std::__cxx11::basic_string&lt;char, std::char_traits&lt;char&gt;, std::allocator&lt;char&gt; &gt;::~basic_string() [complete object destructor]
        lea     rax, [rbp-400]
        mov     rdi, rax
        call    std::__cxx11::basic_ostringstream&lt;char, std::char_traits&lt;char&gt;, std::allocator&lt;char&gt; &gt;::~basic_ostringstream() [complete object destructor]
        mov     eax, ebx
        jmp     .L7
        mov     rbx, rax
        lea     rax, [rbp-432]
        mov     rdi, rax
        call    std::__cxx11::basic_string&lt;char, std::char_traits&lt;char&gt;, std::allocator&lt;char&gt; &gt;::~basic_string() [complete object destructor]
        jmp     .L4
        mov     rbx, rax
.L4:
        lea     rax, [rbp-400]
        mov     rdi, rax
        call    std::__cxx11::basic_ostringstream&lt;char, std::char_traits&lt;char&gt;, std::allocator&lt;char&gt; &gt;::~basic_ostringstream() [complete object destructor]
        mov     rax, rbx
        mov     rdi, rax
        call    _Unwind_Resume
.L7:
        mov     rbx, QWORD PTR [rbp-8]
        leave
        ret</t>
  </si>
  <si>
    <t>.LC0:
        .string "GPT-4"
.LC1:
        .string "!"
main:
        push    rbp
        mov     rbp, rsp
        push    rbx
        sub     rsp, 88
        mov     edi, 0
        call    time
        mov     edi, eax
        call    srand
        mov     DWORD PTR [rbp-32], 100
        lea     rax, [rbp-49]
        mov     QWORD PTR [rbp-48], rax
        nop
        nop
        lea     rdx, [rbp-49]
        lea     rax, [rbp-96]
        mov     esi, OFFSET FLAT:.LC0
        mov     rdi, rax
        call    std::__cxx11::basic_string&lt;char, std::char_traits&lt;char&gt;, std::allocator&lt;char&gt; &gt;::basic_string&lt;std::allocator&lt;char&gt; &gt;(char const*, std::allocator&lt;char&gt; const&amp;)
        lea     rax, [rbp-49]
        mov     rdi, rax
        call    std::__new_allocator&lt;char&gt;::~__new_allocator() [base object destructor]
        nop
        mov     DWORD PTR [rbp-20], 4
        jmp     .L7
.L12:
        call    rand
        mov     edx, eax
        movsx   rax, edx
        imul    rax, rax, 1717986919
        shr     rax, 32
        sar     eax, 2
        mov     ecx, edx
        sar     ecx, 31
        sub     eax, ecx
        mov     DWORD PTR [rbp-24], eax
        mov     ecx, DWORD PTR [rbp-24]
        mov     eax, ecx
        sal     eax, 2
        add     eax, ecx
        add     eax, eax
        sub     edx, eax
        mov     DWORD PTR [rbp-24], edx
        jmp     .L8
.L9:
        call    rand
        movsx   rdx, eax
        imul    rdx, rdx, 1321528399
        shr     rdx, 32
        sar     edx, 3
        mov     ecx, eax
        sar     ecx, 31
        sub     edx, ecx
        imul    ecx, edx, 26
        sub     eax, ecx
        mov     edx, eax
        mov     eax, edx
        add     eax, 97
        mov     BYTE PTR [rbp-34], al
        movsx   eax, BYTE PTR [rbp-34]
        mov     esi, eax
        mov     edi, OFFSET FLAT:_ZSt4cout
        call    std::basic_ostream&lt;char, std::char_traits&lt;char&gt; &gt;&amp; std::operator&lt;&lt; &lt;std::char_traits&lt;char&gt; &gt;(std::basic_ostream&lt;char, std::char_traits&lt;char&gt; &gt;&amp;, char)
        sub     DWORD PTR [rbp-24], 1
.L8:
        cmp     DWORD PTR [rbp-24], 0
        jg      .L9
        mov     esi, OFFSET FLAT:.LC1
        mov     edi, OFFSET FLAT:_ZSt4cout
        call    std::basic_ostream&lt;char, std::char_traits&lt;char&gt; &gt;&amp; std::operator&lt;&lt; &lt;std::char_traits&lt;char&gt; &gt;(std::basic_ostream&lt;char, std::char_traits&lt;char&gt; &gt;&amp;, char const*)
        call    rand
        mov     edx, eax
        movsx   rax, edx
        imul    rax, rax, 1717986919
        shr     rax, 32
        sar     eax, 2
        mov     ecx, edx
        sar     ecx, 31
        sub     eax, ecx
        mov     DWORD PTR [rbp-28], eax
        mov     ecx, DWORD PTR [rbp-28]
        mov     eax, ecx
        sal     eax, 2
        add     eax, ecx
        add     eax, eax
        sub     edx, eax
        mov     DWORD PTR [rbp-28], edx
        jmp     .L10
.L11:
        call    rand
        movsx   rdx, eax
        imul    rdx, rdx, 1321528399
        shr     rdx, 32
        sar     edx, 3
        mov     ecx, eax
        sar     ecx, 31
        sub     edx, ecx
        imul    ecx, edx, 26
        sub     eax, ecx
        mov     edx, eax
        mov     eax, edx
        add     eax, 97
        mov     BYTE PTR [rbp-33], al
        movsx   eax, BYTE PTR [rbp-33]
        mov     esi, eax
        mov     edi, OFFSET FLAT:_ZSt4cout
        call    std::basic_ostream&lt;char, std::char_traits&lt;char&gt; &gt;&amp; std::operator&lt;&lt; &lt;std::char_traits&lt;char&gt; &gt;(std::basic_ostream&lt;char, std::char_traits&lt;char&gt; &gt;&amp;, char)
        sub     DWORD PTR [rbp-28], 1
.L10:
        cmp     DWORD PTR [rbp-28], 0
        jg      .L11
        mov     esi, OFFSET FLAT:_ZSt4endlIcSt11char_traitsIcEERSt13basic_ostreamIT_T0_ES6_
        mov     edi, OFFSET FLAT:_ZSt4cout
        call    std::basic_ostream&lt;char, std::char_traits&lt;char&gt; &gt;::operator&lt;&lt;(std::basic_ostream&lt;char, std::char_traits&lt;char&gt; &gt;&amp; (*)(std::basic_ostream&lt;char, std::char_traits&lt;char&gt; &gt;&amp;))
        sub     DWORD PTR [rbp-20], 1
.L7:
        cmp     DWORD PTR [rbp-20], 0
        jg      .L12
        mov     ebx, 0
        lea     rax, [rbp-96]
        mov     rdi, rax
        call    std::__cxx11::basic_string&lt;char, std::char_traits&lt;char&gt;, std::allocator&lt;char&gt; &gt;::~basic_string() [complete object destructor]
        mov     eax, ebx
        jmp     .L18
        mov     rbx, rax
        lea     rax, [rbp-49]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.L18:
        mov     rbx, QWORD PTR [rbp-8]
        leave
        ret
.LC2:
        .string "basic_string: construction from null is not valid"</t>
  </si>
  <si>
    <t>.LC0:
        .string "This program is for generating id numbers following the specified pattern: "
.LC1:
        .string "Ignore this line: "
.LC2:
        .string "!"
.LC3:
        .string "End of sequence...."
.LC4:
        .string "Use the above identification number for getting in an out of the restroom."
main:
        push    rbp
        mov     rbp, rsp
        sub     rsp, 16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edi, 0
        call    time
        mov     edi, eax
        call    srand
        mov     DWORD PTR [rbp-4], 4
        jmp     .L2
.L7: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call    rand
        mov     edx, eax
        movsx   rax, edx
        imul    rax, rax, 1717986919
        shr     rax, 32
        sar     eax, 2
        mov     ecx, edx
        sar     ecx, 31
        sub     eax, ecx
        mov     DWORD PTR [rbp-8], eax
        mov     ecx, DWORD PTR [rbp-8]
        mov     eax, ecx
        sal     eax, 2
        add     eax, ecx
        add     eax, eax
        sub     edx, eax
        mov     DWORD PTR [rbp-8], edx
        jmp     .L3
.L4:
        call    rand
        movsx   rdx, eax
        imul    rdx, rdx, 1321528399
        shr     rdx, 32
        sar     edx, 3
        mov     ecx, eax
        sar     ecx, 31
        sub     edx, ecx
        imul    ecx, edx, 26
        sub     eax, ecx
        mov     edx, eax
        mov     eax, edx
        add     eax, 97
        mov     BYTE PTR [rbp-14], al
        movsx   eax, BYTE PTR [rbp-14]
        mov     esi, eax
        mov     edi, OFFSET FLAT:_ZSt4cout
        call    std::basic_ostream&lt;char, std::char_traits&lt;char&gt; &gt;&amp; std::operator&lt;&lt; &lt;std::char_traits&lt;char&gt; &gt;(std::basic_ostream&lt;char, std::char_traits&lt;char&gt; &gt;&amp;, char)
        sub     DWORD PTR [rbp-8], 1
.L3:
        cmp     DWORD PTR [rbp-8], 0
        jg      .L4
        mov     esi, OFFSET FLAT:.LC2
        mov     edi, OFFSET FLAT:_ZSt4cout
        call    std::basic_ostream&lt;char, std::char_traits&lt;char&gt; &gt;&amp; std::operator&lt;&lt; &lt;std::char_traits&lt;char&gt; &gt;(std::basic_ostream&lt;char, std::char_traits&lt;char&gt; &gt;&amp;, char const*)
        call    rand
        mov     edx, eax
        movsx   rax, edx
        imul    rax, rax, 1717986919
        shr     rax, 32
        sar     eax, 2
        mov     ecx, edx
        sar     ecx, 31
        sub     eax, ecx
        mov     DWORD PTR [rbp-12], eax
        mov     ecx, DWORD PTR [rbp-12]
        mov     eax, ecx
        sal     eax, 2
        add     eax, ecx
        add     eax, eax
        sub     edx, eax
        mov     DWORD PTR [rbp-12], edx
        jmp     .L5
.L6:
        call    rand
        movsx   rdx, eax
        imul    rdx, rdx, 1321528399
        shr     rdx, 32
        sar     edx, 3
        mov     ecx, eax
        sar     ecx, 31
        sub     edx, ecx
        imul    ecx, edx, 26
        sub     eax, ecx
        mov     edx, eax
        mov     eax, edx
        add     eax, 97
        mov     BYTE PTR [rbp-13], al
        movsx   eax, BYTE PTR [rbp-13]
        mov     esi, eax
        mov     edi, OFFSET FLAT:_ZSt4cout
        call    std::basic_ostream&lt;char, std::char_traits&lt;char&gt; &gt;&amp; std::operator&lt;&lt; &lt;std::char_traits&lt;char&gt; &gt;(std::basic_ostream&lt;char, std::char_traits&lt;char&gt; &gt;&amp;, char)
        sub     DWORD PTR [rbp-12], 1
.L5:
        cmp     DWORD PTR [rbp-12], 0
        jg      .L6
        mov     esi, OFFSET FLAT:_ZSt4endlIcSt11char_traitsIcEERSt13basic_ostreamIT_T0_ES6_
        mov     edi, OFFSET FLAT:_ZSt4cout
        call    std::basic_ostream&lt;char, std::char_traits&lt;char&gt; &gt;::operator&lt;&lt;(std::basic_ostream&lt;char, std::char_traits&lt;char&gt; &gt;&amp; (*)(std::basic_ostream&lt;char, std::char_traits&lt;char&gt; &gt;&amp;))
        sub     DWORD PTR [rbp-4], 1
.L2:
        cmp     DWORD PTR [rbp-4], 0
        jg      .L7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FLAT:.LC4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</si>
  <si>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recursive_loop_1(int):
        push    rbp
        mov     rbp, rsp
        sub     rsp, 32
        mov     DWORD PTR [rbp-20], edi
        cmp     DWORD PTR [rbp-20], 0
        jle     .L3
        call    rand
        movsx   rdx, eax
        imul    rdx, rdx, 1321528399
        shr     rdx, 32
        sar     edx, 3
        mov     ecx, eax
        sar     ecx, 31
        sub     edx, ecx
        imul    ecx, edx, 26
        sub     eax, ecx
        mov     edx, eax
        mov     eax, edx
        add     eax, 97
        mov     BYTE PTR [rbp-1], al
        movsx   eax, BYTE PTR [rbp-1]
        mov     esi, eax
        mov     edi, OFFSET FLAT:_ZSt4cout
        call    std::basic_ostream&lt;char, std::char_traits&lt;char&gt; &gt;&amp; std::operator&lt;&lt; &lt;std::char_traits&lt;char&gt; &gt;(std::basic_ostream&lt;char, std::char_traits&lt;char&gt; &gt;&amp;, char)
        mov     eax, DWORD PTR [rbp-20]
        sub     eax, 1
        mov     edi, eax
        call    recursive_loop_1(int)
.L3:
        nop
        leave
        ret
recursive_loop_2(int):
        push    rbp
        mov     rbp, rsp
        sub     rsp, 32
        mov     DWORD PTR [rbp-20], edi
        cmp     DWORD PTR [rbp-20], 0
        jle     .L6
        call    rand
        movsx   rdx, eax
        imul    rdx, rdx, 1321528399
        shr     rdx, 32
        sar     edx, 3
        mov     ecx, eax
        sar     ecx, 31
        sub     edx, ecx
        imul    ecx, edx, 26
        sub     eax, ecx
        mov     edx, eax
        mov     eax, edx
        add     eax, 97
        mov     BYTE PTR [rbp-1], al
        movsx   eax, BYTE PTR [rbp-1]
        mov     esi, eax
        mov     edi, OFFSET FLAT:_ZSt4cout
        call    std::basic_ostream&lt;char, std::char_traits&lt;char&gt; &gt;&amp; std::operator&lt;&lt; &lt;std::char_traits&lt;char&gt; &gt;(std::basic_ostream&lt;char, std::char_traits&lt;char&gt; &gt;&amp;, char)
        mov     eax, DWORD PTR [rbp-20]
        sub     eax, 1
        mov     edi, eax
        call    recursive_loop_2(int)
.L6:
        nop
        leave
        ret
.LC0:
        .string "!"
recursive_outer_loop(int):
        push    rbp
        mov     rbp, rsp
        sub     rsp, 16
        mov     DWORD PTR [rbp-4], edi
        cmp     DWORD PTR [rbp-4], 0
        jle     .L9
        call    rand
        mov     ecx, eax
        movsx   rax, ecx
        imul    rax, rax, 1717986919
        shr     rax, 32
        mov     edx, eax
        sar     edx, 2
        mov     eax, ecx
        sar     eax, 31
        sub     edx, eax
        mov     eax, edx
        sal     eax, 2
        add     eax, edx
        add     eax, eax
        sub     ecx, eax
        mov     edx, ecx
        mov     edi, edx
        call    recursive_loop_1(int)
        mov     esi, OFFSET FLAT:.LC0
        mov     edi, OFFSET FLAT:_ZSt4cout
        call    std::basic_ostream&lt;char, std::char_traits&lt;char&gt; &gt;&amp; std::operator&lt;&lt; &lt;std::char_traits&lt;char&gt; &gt;(std::basic_ostream&lt;char, std::char_traits&lt;char&gt; &gt;&amp;, char const*)
        call    rand
        mov     ecx, eax
        movsx   rax, ecx
        imul    rax, rax, 1717986919
        shr     rax, 32
        mov     edx, eax
        sar     edx, 2
        mov     eax, ecx
        sar     eax, 31
        sub     edx, eax
        mov     eax, edx
        sal     eax, 2
        add     eax, edx
        add     eax, eax
        sub     ecx, eax
        mov     edx, ecx
        mov     edi, edx
        call    recursive_loop_2(int)
        mov     esi, OFFSET FLAT:_ZSt4endlIcSt11char_traitsIcEERSt13basic_ostreamIT_T0_ES6_
        mov     edi, OFFSET FLAT:_ZSt4cout
        call    std::basic_ostream&lt;char, std::char_traits&lt;char&gt; &gt;::operator&lt;&lt;(std::basic_ostream&lt;char, std::char_traits&lt;char&gt; &gt;&amp; (*)(std::basic_ostream&lt;char, std::char_traits&lt;char&gt; &gt;&amp;))
        mov     eax, DWORD PTR [rbp-4]
        sub     eax, 1
        mov     edi, eax
        call    recursive_outer_loop(int)
.L9:
        nop
        leave
        ret
main:
        push    rbp
        mov     rbp, rsp
        mov     edi, 0
        call    time
        mov     edi, eax
        call    srand
        mov     edi, 4
        call    recursive_outer_loop(int)
        mov     eax, 0
        pop     rbp
        ret</t>
  </si>
  <si>
    <t>main:
        push    rbp
        mov     rbp, rsp
        sub     rsp, 16
        mov     edi, 0
        call    time
        mov     edi, eax
        call    srand
        mov     DWORD PTR [rbp-4], 4
        jmp     .L2
.L7:
        call    rand
        mov     edx, eax
        movsx   rax, edx
        imul    rax, rax, 1717986919
        shr     rax, 32
        sar     eax, 2
        mov     ecx, edx
        sar     ecx, 31
        sub     eax, ecx
        mov     DWORD PTR [rbp-8], eax
        mov     ecx, DWORD PTR [rbp-8]
        mov     eax, ecx
        sal     eax, 2
        add     eax, ecx
        add     eax, eax
        sub     edx, eax
        mov     DWORD PTR [rbp-8], edx
        jmp     .L3
.L4:
        call    rand
        movsx   rdx, eax
        imul    rdx, rdx, 1321528399
        shr     rdx, 32
        sar     edx, 3
        mov     ecx, eax
        sar     ecx, 31
        sub     edx, ecx
        imul    ecx, edx, 26
        sub     eax, ecx
        mov     edx, eax
        mov     eax, edx
        add     eax, 97
        mov     BYTE PTR [rbp-14], al
        movsx   eax, BYTE PTR [rbp-14]
        mov     esi, eax
        mov     edi, OFFSET FLAT:_ZSt4cout
        call    std::basic_ostream&lt;char, std::char_traits&lt;char&gt; &gt;&amp; std::operator&lt;&lt; &lt;std::char_traits&lt;char&gt; &gt;(std::basic_ostream&lt;char, std::char_traits&lt;char&gt; &gt;&amp;, char)
        sub     DWORD PTR [rbp-8], 1
.L3:
        cmp     DWORD PTR [rbp-8], 0
        jg      .L4
        mov     esi, 33
        mov     edi, OFFSET FLAT:_ZSt4cout
        call    std::basic_ostream&lt;char, std::char_traits&lt;char&gt; &gt;&amp; std::operator&lt;&lt; &lt;std::char_traits&lt;char&gt; &gt;(std::basic_ostream&lt;char, std::char_traits&lt;char&gt; &gt;&amp;, char)
        call    rand
        mov     edx, eax
        movsx   rax, edx
        imul    rax, rax, 1717986919
        shr     rax, 32
        sar     eax, 2
        mov     ecx, edx
        sar     ecx, 31
        sub     eax, ecx
        mov     DWORD PTR [rbp-12], eax
        mov     ecx, DWORD PTR [rbp-12]
        mov     eax, ecx
        sal     eax, 2
        add     eax, ecx
        add     eax, eax
        sub     edx, eax
        mov     DWORD PTR [rbp-12], edx
        jmp     .L5
.L6:
        call    rand
        movsx   rdx, eax
        imul    rdx, rdx, 1321528399
        shr     rdx, 32
        sar     edx, 3
        mov     ecx, eax
        sar     ecx, 31
        sub     edx, ecx
        imul    ecx, edx, 26
        sub     eax, ecx
        mov     edx, eax
        mov     eax, edx
        add     eax, 97
        mov     BYTE PTR [rbp-13], al
        movsx   eax, BYTE PTR [rbp-13]
        mov     esi, eax
        mov     edi, OFFSET FLAT:_ZSt4cout
        call    std::basic_ostream&lt;char, std::char_traits&lt;char&gt; &gt;&amp; std::operator&lt;&lt; &lt;std::char_traits&lt;char&gt; &gt;(std::basic_ostream&lt;char, std::char_traits&lt;char&gt; &gt;&amp;, char)
        sub     DWORD PTR [rbp-12], 1
.L5:
        cmp     DWORD PTR [rbp-12], 0
        jg      .L6
        mov     esi, 10
        mov     edi, OFFSET FLAT:_ZSt4cout
        call    std::basic_ostream&lt;char, std::char_traits&lt;char&gt; &gt;&amp; std::operator&lt;&lt; &lt;std::char_traits&lt;char&gt; &gt;(std::basic_ostream&lt;char, std::char_traits&lt;char&gt; &gt;&amp;, char)
        sub     DWORD PTR [rbp-4], 1
.L2:
        cmp     DWORD PTR [rbp-4], 0
        jg      .L7
        mov     eax, 0
        leave
        ret</t>
  </si>
  <si>
    <t>.LC0:
        .string "!"
main:
        push    rbp
        mov     rbp, rsp
        sub     rsp, 32
        mov     edi, 0
        call    time
        mov     edi, eax
        call    srand
        mov     DWORD PTR [rbp-4], 1
        jmp     .L2
.L13:
        mov     DWORD PTR [rbp-8], 4
        jmp     .L3
.L12:
        call    rand
        mov     edx, eax
        movsx   rax, edx
        imul    rax, rax, 1717986919
        shr     rax, 32
        sar     eax, 2
        mov     ecx, edx
        sar     ecx, 31
        sub     eax, ecx
        mov     DWORD PTR [rbp-12], eax
        mov     ecx, DWORD PTR [rbp-12]
        mov     eax, ecx
        sal     eax, 2
        add     eax, ecx
        add     eax, eax
        sub     edx, eax
        mov     DWORD PTR [rbp-12], edx
        jmp     .L4
.L5:
        call    rand
        movsx   rdx, eax
        imul    rdx, rdx, 1321528399
        shr     rdx, 32
        sar     edx, 3
        mov     ecx, eax
        sar     ecx, 31
        sub     edx, ecx
        imul    ecx, edx, 26
        sub     eax, ecx
        mov     edx, eax
        mov     eax, edx
        add     eax, 97
        mov     BYTE PTR [rbp-26], al
        movsx   eax, BYTE PTR [rbp-26]
        mov     esi, eax
        mov     edi, OFFSET FLAT:_ZSt4cout
        call    std::basic_ostream&lt;char, std::char_traits&lt;char&gt; &gt;&amp; std::operator&lt;&lt; &lt;std::char_traits&lt;char&gt; &gt;(std::basic_ostream&lt;char, std::char_traits&lt;char&gt; &gt;&amp;, char)
        sub     DWORD PTR [rbp-12], 1
.L4:
        cmp     DWORD PTR [rbp-12], 0
        jg      .L5
        call    rand
        movsx   rdx, eax
        imul    rdx, rdx, 1374389535
        shr     rdx, 32
        sar     edx, 5
        mov     ecx, eax
        sar     ecx, 31
        sub     edx, ecx
        mov     DWORD PTR [rbp-16], edx
        mov     edx, DWORD PTR [rbp-16]
        imul    edx, edx, 100
        sub     eax, edx
        mov     DWORD PTR [rbp-16], eax
        jmp     .L6
.L9:
        call    rand
        movsx   rdx, eax
        imul    rdx, rdx, 1374389535
        shr     rdx, 32
        sar     edx, 5
        mov     ecx, eax
        sar     ecx, 31
        sub     edx, ecx
        mov     DWORD PTR [rbp-20], edx
        mov     edx, DWORD PTR [rbp-20]
        imul    edx, edx, 100
        sub     eax, edx
        mov     DWORD PTR [rbp-20], eax
        jmp     .L7
.L8:
        add     DWORD PTR [rbp-20], 1
.L7:
        cmp     DWORD PTR [rbp-20], 101
        jle     .L8
        add     DWORD PTR [rbp-16], 1
.L6:
        cmp     DWORD PTR [rbp-16], 199
        jle     .L9
        mov     esi, OFFSET FLAT:.LC0
        mov     edi, OFFSET FLAT:_ZSt4cout
        call    std::basic_ostream&lt;char, std::char_traits&lt;char&gt; &gt;&amp; std::operator&lt;&lt; &lt;std::char_traits&lt;char&gt; &gt;(std::basic_ostream&lt;char, std::char_traits&lt;char&gt; &gt;&amp;, char const*)
        call    rand
        mov     edx, eax
        movsx   rax, edx
        imul    rax, rax, 1717986919
        shr     rax, 32
        sar     eax, 2
        mov     ecx, edx
        sar     ecx, 31
        sub     eax, ecx
        mov     DWORD PTR [rbp-24], eax
        mov     ecx, DWORD PTR [rbp-24]
        mov     eax, ecx
        sal     eax, 2
        add     eax, ecx
        add     eax, eax
        sub     edx, eax
        mov     DWORD PTR [rbp-24], edx
        jmp     .L10
.L11:
        call    rand
        movsx   rdx, eax
        imul    rdx, rdx, 1321528399
        shr     rdx, 32
        sar     edx, 3
        mov     ecx, eax
        sar     ecx, 31
        sub     edx, ecx
        imul    ecx, edx, 26
        sub     eax, ecx
        mov     edx, eax
        mov     eax, edx
        add     eax, 97
        mov     BYTE PTR [rbp-25], al
        movsx   eax, BYTE PTR [rbp-25]
        mov     esi, eax
        mov     edi, OFFSET FLAT:_ZSt4cout
        call    std::basic_ostream&lt;char, std::char_traits&lt;char&gt; &gt;&amp; std::operator&lt;&lt; &lt;std::char_traits&lt;char&gt; &gt;(std::basic_ostream&lt;char, std::char_traits&lt;char&gt; &gt;&amp;, char)
        sub     DWORD PTR [rbp-24], 1
.L10:
        cmp     DWORD PTR [rbp-24], 0
        jg      .L11
        mov     esi, OFFSET FLAT:_ZSt4endlIcSt11char_traitsIcEERSt13basic_ostreamIT_T0_ES6_
        mov     edi, OFFSET FLAT:_ZSt4cout
        call    std::basic_ostream&lt;char, std::char_traits&lt;char&gt; &gt;::operator&lt;&lt;(std::basic_ostream&lt;char, std::char_traits&lt;char&gt; &gt;&amp; (*)(std::basic_ostream&lt;char, std::char_traits&lt;char&gt; &gt;&amp;))
        sub     DWORD PTR [rbp-8], 1
.L3:
        cmp     DWORD PTR [rbp-8], 0
        jg      .L12
        sub     DWORD PTR [rbp-4], 1
.L2:
        cmp     DWORD PTR [rbp-4], 0
        jg      .L13
        mov     eax, 0
        leave
        ret</t>
  </si>
  <si>
    <t>.LC0:
        .string "!"
main:
        push    rbp
        mov     rbp, rsp
        sub     rsp, 32
        mov     edi, 0
        call    time
        mov     edi, eax
        call    srand
        mov     DWORD PTR [rbp-4], 4
        jmp     .L2
.L11:
        call    rand
        mov     edx, eax
        movsx   rax, edx
        imul    rax, rax, 1717986919
        shr     rax, 32
        sar     eax, 2
        mov     ecx, edx
        sar     ecx, 31
        sub     eax, ecx
        mov     DWORD PTR [rbp-8], eax
        mov     ecx, DWORD PTR [rbp-8]
        mov     eax, ecx
        sal     eax, 2
        add     eax, ecx
        add     eax, eax
        sub     edx, eax
        mov     DWORD PTR [rbp-8], edx
        jmp     .L3
.L6:
        mov     BYTE PTR [rbp-9], 0
        mov     DWORD PTR [rbp-16], 0
        jmp     .L4
.L5:
        movzx   eax, BYTE PTR [rbp-9]
        add     eax, 1
        mov     BYTE PTR [rbp-9], al
        add     DWORD PTR [rbp-16], 1
.L4:
        cmp     DWORD PTR [rbp-16], 96
        jle     .L5
        call    rand
        movsx   rdx, eax
        imul    rdx, rdx, 1321528399
        shr     rdx, 32
        sar     edx, 3
        mov     ecx, eax
        sar     ecx, 31
        sub     edx, ecx
        imul    ecx, edx, 26
        sub     eax, ecx
        mov     edx, eax
        movzx   eax, BYTE PTR [rbp-9]
        add     eax, edx
        mov     BYTE PTR [rbp-9], al
        movsx   eax, BYTE PTR [rbp-9]
        mov     esi, eax
        mov     edi, OFFSET FLAT:_ZSt4cout
        call    std::basic_ostream&lt;char, std::char_traits&lt;char&gt; &gt;&amp; std::operator&lt;&lt; &lt;std::char_traits&lt;char&gt; &gt;(std::basic_ostream&lt;char, std::char_traits&lt;char&gt; &gt;&amp;, char)
        sub     DWORD PTR [rbp-8], 1
.L3:
        cmp     DWORD PTR [rbp-8], 0
        jg      .L6
        mov     esi, OFFSET FLAT:.LC0
        mov     edi, OFFSET FLAT:_ZSt4cout
        call    std::basic_ostream&lt;char, std::char_traits&lt;char&gt; &gt;&amp; std::operator&lt;&lt; &lt;std::char_traits&lt;char&gt; &gt;(std::basic_ostream&lt;char, std::char_traits&lt;char&gt; &gt;&amp;, char const*)
        call    rand
        mov     edx, eax
        movsx   rax, edx
        imul    rax, rax, 1717986919
        shr     rax, 32
        sar     eax, 2
        mov     ecx, edx
        sar     ecx, 31
        sub     eax, ecx
        mov     DWORD PTR [rbp-20], eax
        mov     ecx, DWORD PTR [rbp-20]
        mov     eax, ecx
        sal     eax, 2
        add     eax, ecx
        add     eax, eax
        sub     edx, eax
        mov     DWORD PTR [rbp-20], edx
        jmp     .L7
.L10:
        mov     BYTE PTR [rbp-21], 0
        mov     DWORD PTR [rbp-28], 97
        jmp     .L8
.L9:
        movzx   eax, BYTE PTR [rbp-21]
        add     eax, 1
        mov     BYTE PTR [rbp-21], al
        sub     DWORD PTR [rbp-28], 1
.L8:
        cmp     DWORD PTR [rbp-28], 0
        jg      .L9
        call    rand
        movsx   rdx, eax
        imul    rdx, rdx, 1321528399
        shr     rdx, 32
        sar     edx, 3
        mov     ecx, eax
        sar     ecx, 31
        sub     edx, ecx
        imul    ecx, edx, 26
        sub     eax, ecx
        mov     edx, eax
        movzx   eax, BYTE PTR [rbp-21]
        add     eax, edx
        mov     BYTE PTR [rbp-21], al
        movsx   eax, BYTE PTR [rbp-21]
        mov     esi, eax
        mov     edi, OFFSET FLAT:_ZSt4cout
        call    std::basic_ostream&lt;char, std::char_traits&lt;char&gt; &gt;&amp; std::operator&lt;&lt; &lt;std::char_traits&lt;char&gt; &gt;(std::basic_ostream&lt;char, std::char_traits&lt;char&gt; &gt;&amp;, char)
        sub     DWORD PTR [rbp-20], 1
.L7:
        cmp     DWORD PTR [rbp-20], 0
        jg      .L10
        mov     esi, OFFSET FLAT:_ZSt4endlIcSt11char_traitsIcEERSt13basic_ostreamIT_T0_ES6_
        mov     edi, OFFSET FLAT:_ZSt4cout
        call    std::basic_ostream&lt;char, std::char_traits&lt;char&gt; &gt;::operator&lt;&lt;(std::basic_ostream&lt;char, std::char_traits&lt;char&gt; &gt;&amp; (*)(std::basic_ostream&lt;char, std::char_traits&lt;char&gt; &gt;&amp;))
        sub     DWORD PTR [rbp-4], 1
.L2:
        cmp     DWORD PTR [rbp-4], 0
        jg      .L11
        mov     eax, 0
        leave
        ret</t>
  </si>
  <si>
    <t>.LC0:
        .string "!"
main:
        push    rbp
        mov     rbp, rsp
        sub     rsp, 48
        mov     edi, 0
        call    time
        mov     edi, eax
        call    srand
        mov     DWORD PTR [rbp-28], 4
        mov     DWORD PTR [rbp-32], 10
        mov     eax, DWORD PTR [rbp-28]
        mov     DWORD PTR [rbp-4], eax
        jmp     .L2
.L13:
        mov     DWORD PTR [rbp-8], 0
        jmp     .L3
.L4:
        add     DWORD PTR [rbp-8], 1
.L3:
        mov     eax, DWORD PTR [rbp-28]
        sub     eax, DWORD PTR [rbp-4]
        cmp     DWORD PTR [rbp-8], eax
        jl      .L4
        call    rand
        cdq
        idiv    DWORD PTR [rbp-32]
        mov     DWORD PTR [rbp-12], edx
        jmp     .L5
.L8:
        mov     DWORD PTR [rbp-16], 0
        jmp     .L6
.L7:
        add     DWORD PTR [rbp-16], 1
.L6:
        mov     eax, DWORD PTR [rbp-28]
        sub     eax, DWORD PTR [rbp-12]
        cmp     DWORD PTR [rbp-16], eax
        jl      .L7
        call    rand
        movsx   rdx, eax
        imul    rdx, rdx, 1321528399
        shr     rdx, 32
        sar     edx, 3
        mov     ecx, eax
        sar     ecx, 31
        sub     edx, ecx
        imul    ecx, edx, 26
        sub     eax, ecx
        mov     edx, eax
        mov     eax, edx
        add     eax, 97
        mov     BYTE PTR [rbp-34], al
        movsx   eax, BYTE PTR [rbp-34]
        mov     esi, eax
        mov     edi, OFFSET FLAT:_ZSt4cout
        call    std::basic_ostream&lt;char, std::char_traits&lt;char&gt; &gt;&amp; std::operator&lt;&lt; &lt;std::char_traits&lt;char&gt; &gt;(std::basic_ostream&lt;char, std::char_traits&lt;char&gt; &gt;&amp;, char)
        sub     DWORD PTR [rbp-12], 1
.L5:
        cmp     DWORD PTR [rbp-12], 0
        jg      .L8
        mov     esi, OFFSET FLAT:.LC0
        mov     edi, OFFSET FLAT:_ZSt4cout
        call    std::basic_ostream&lt;char, std::char_traits&lt;char&gt; &gt;&amp; std::operator&lt;&lt; &lt;std::char_traits&lt;char&gt; &gt;(std::basic_ostream&lt;char, std::char_traits&lt;char&gt; &gt;&amp;, char const*)
        call    rand
        cdq
        idiv    DWORD PTR [rbp-32]
        mov     DWORD PTR [rbp-20], edx
        jmp     .L9
.L12:
        mov     DWORD PTR [rbp-24], 0
        jmp     .L10
.L11:
        add     DWORD PTR [rbp-24], 1
.L10:
        mov     eax, DWORD PTR [rbp-28]
        sub     eax, DWORD PTR [rbp-20]
        cmp     DWORD PTR [rbp-24], eax
        jl      .L11
        call    rand
        movsx   rdx, eax
        imul    rdx, rdx, 1321528399
        shr     rdx, 32
        sar     edx, 3
        mov     ecx, eax
        sar     ecx, 31
        sub     edx, ecx
        imul    ecx, edx, 26
        sub     eax, ecx
        mov     edx, eax
        mov     eax, edx
        add     eax, 97
        mov     BYTE PTR [rbp-33], al
        movsx   eax, BYTE PTR [rbp-33]
        mov     esi, eax
        mov     edi, OFFSET FLAT:_ZSt4cout
        call    std::basic_ostream&lt;char, std::char_traits&lt;char&gt; &gt;&amp; std::operator&lt;&lt; &lt;std::char_traits&lt;char&gt; &gt;(std::basic_ostream&lt;char, std::char_traits&lt;char&gt; &gt;&amp;, char)
        sub     DWORD PTR [rbp-20], 1
.L9:
        cmp     DWORD PTR [rbp-20], 0
        jg      .L12
        mov     esi, OFFSET FLAT:_ZSt4endlIcSt11char_traitsIcEERSt13basic_ostreamIT_T0_ES6_
        mov     edi, OFFSET FLAT:_ZSt4cout
        call    std::basic_ostream&lt;char, std::char_traits&lt;char&gt; &gt;::operator&lt;&lt;(std::basic_ostream&lt;char, std::char_traits&lt;char&gt; &gt;&amp; (*)(std::basic_ostream&lt;char, std::char_traits&lt;char&gt; &gt;&amp;))
        sub     DWORD PTR [rbp-4], 1
.L2:
        cmp     DWORD PTR [rbp-4], 0
        jg      .L13
        mov     eax, 0
        leave
        ret</t>
  </si>
  <si>
    <t>.LC0:
        .string "!"
main:
        push    rbp
        mov     rbp, rsp
        sub     rsp, 48
        mov     edi, 0
        call    time
        mov     edi, eax
        call    srand
        mov     DWORD PTR [rbp-4], 4
        jmp     .L2
.L15:
        call    rand
        mov     edx, eax
        movsx   rax, edx
        imul    rax, rax, 1717986919
        shr     rax, 32
        sar     eax, 2
        mov     ecx, edx
        sar     ecx, 31
        sub     eax, ecx
        mov     DWORD PTR [rbp-8], eax
        mov     ecx, DWORD PTR [rbp-8]
        mov     eax, ecx
        sal     eax, 2
        add     eax, ecx
        add     eax, eax
        sub     edx, eax
        mov     DWORD PTR [rbp-8], edx
        jmp     .L3
.L6:
        mov     BYTE PTR [rbp-9], 0
        mov     DWORD PTR [rbp-16], 0
        jmp     .L4
.L5:
        movzx   eax, BYTE PTR [rbp-9]
        add     eax, 1
        mov     BYTE PTR [rbp-9], al
        add     DWORD PTR [rbp-16], 1
.L4:
        cmp     DWORD PTR [rbp-16], 96
        jle     .L5
        call    rand
        movsx   rdx, eax
        imul    rdx, rdx, 1321528399
        shr     rdx, 32
        sar     edx, 3
        mov     ecx, eax
        sar     ecx, 31
        sub     edx, ecx
        imul    ecx, edx, 26
        sub     eax, ecx
        mov     edx, eax
        movzx   eax, BYTE PTR [rbp-9]
        add     eax, edx
        mov     BYTE PTR [rbp-9], al
        movsx   eax, BYTE PTR [rbp-9]
        mov     esi, eax
        mov     edi, OFFSET FLAT:_ZSt4cout
        call    std::basic_ostream&lt;char, std::char_traits&lt;char&gt; &gt;&amp; std::operator&lt;&lt; &lt;std::char_traits&lt;char&gt; &gt;(std::basic_ostream&lt;char, std::char_traits&lt;char&gt; &gt;&amp;, char)
        sub     DWORD PTR [rbp-8], 1
.L3:
        cmp     DWORD PTR [rbp-8], 0
        jg      .L6
        call    rand
        movsx   rdx, eax
        imul    rdx, rdx, 1374389535
        shr     rdx, 32
        sar     edx, 5
        mov     ecx, eax
        sar     ecx, 31
        sub     edx, ecx
        mov     DWORD PTR [rbp-20], edx
        mov     edx, DWORD PTR [rbp-20]
        imul    edx, edx, 100
        sub     eax, edx
        mov     DWORD PTR [rbp-20], eax
        jmp     .L7
.L10:
        call    rand
        movsx   rdx, eax
        imul    rdx, rdx, 1374389535
        shr     rdx, 32
        sar     edx, 5
        mov     ecx, eax
        sar     ecx, 31
        sub     edx, ecx
        mov     DWORD PTR [rbp-24], edx
        mov     edx, DWORD PTR [rbp-24]
        imul    edx, edx, 100
        sub     eax, edx
        mov     DWORD PTR [rbp-24], eax
        jmp     .L8
.L9:
        add     DWORD PTR [rbp-24], 1
.L8:
        cmp     DWORD PTR [rbp-24], 101
        jle     .L9
        add     DWORD PTR [rbp-20], 1
.L7:
        cmp     DWORD PTR [rbp-20], 199
        jle     .L10
        mov     esi, OFFSET FLAT:.LC0
        mov     edi, OFFSET FLAT:_ZSt4cout
        call    std::basic_ostream&lt;char, std::char_traits&lt;char&gt; &gt;&amp; std::operator&lt;&lt; &lt;std::char_traits&lt;char&gt; &gt;(std::basic_ostream&lt;char, std::char_traits&lt;char&gt; &gt;&amp;, char const*)
        call    rand
        mov     edx, eax
        movsx   rax, edx
        imul    rax, rax, 1717986919
        shr     rax, 32
        sar     eax, 2
        mov     ecx, edx
        sar     ecx, 31
        sub     eax, ecx
        mov     DWORD PTR [rbp-28], eax
        mov     ecx, DWORD PTR [rbp-28]
        mov     eax, ecx
        sal     eax, 2
        add     eax, ecx
        add     eax, eax
        sub     edx, eax
        mov     DWORD PTR [rbp-28], edx
        jmp     .L11
.L14:
        mov     BYTE PTR [rbp-29], 0
        mov     DWORD PTR [rbp-36], 97
        jmp     .L12
.L13:
        movzx   eax, BYTE PTR [rbp-29]
        add     eax, 1
        mov     BYTE PTR [rbp-29], al
        sub     DWORD PTR [rbp-36], 1
.L12:
        cmp     DWORD PTR [rbp-36], 0
        jg      .L13
        call    rand
        movsx   rdx, eax
        imul    rdx, rdx, 1321528399
        shr     rdx, 32
        sar     edx, 3
        mov     ecx, eax
        sar     ecx, 31
        sub     edx, ecx
        imul    ecx, edx, 26
        sub     eax, ecx
        mov     edx, eax
        movzx   eax, BYTE PTR [rbp-29]
        add     eax, edx
        mov     BYTE PTR [rbp-29], al
        movsx   eax, BYTE PTR [rbp-29]
        mov     esi, eax
        mov     edi, OFFSET FLAT:_ZSt4cout
        call    std::basic_ostream&lt;char, std::char_traits&lt;char&gt; &gt;&amp; std::operator&lt;&lt; &lt;std::char_traits&lt;char&gt; &gt;(std::basic_ostream&lt;char, std::char_traits&lt;char&gt; &gt;&amp;, char)
        sub     DWORD PTR [rbp-28], 1
.L11:
        cmp     DWORD PTR [rbp-28], 0
        jg      .L14
        mov     esi, OFFSET FLAT:_ZSt4endlIcSt11char_traitsIcEERSt13basic_ostreamIT_T0_ES6_
        mov     edi, OFFSET FLAT:_ZSt4cout
        call    std::basic_ostream&lt;char, std::char_traits&lt;char&gt; &gt;::operator&lt;&lt;(std::basic_ostream&lt;char, std::char_traits&lt;char&gt; &gt;&amp; (*)(std::basic_ostream&lt;char, std::char_traits&lt;char&gt; &gt;&amp;))
        sub     DWORD PTR [rbp-4], 1
.L2:
        cmp     DWORD PTR [rbp-4], 0
        jg      .L15
        mov     eax, 0
        leave
        ret</t>
  </si>
  <si>
    <t>.LC0:
        .string "!"
.LC1:
        .string "\n"
main:
        push    rbp
        mov     rbp, rsp
        push    rbx
        sub     rsp, 440
        mov     edi, 0
        call    time
        mov     edi, eax
        call    srand
        lea     rax, [rbp-416]
        mov     rdi, rax
        call    std::__cxx11::basic_ostringstream&lt;char, std::char_traits&lt;char&gt;, std::allocator&lt;char&gt; &gt;::basic_ostringstream() [complete object constructor]
        mov     DWORD PTR [rbp-20], 4
        jmp     .L2
.L7:
        call    rand
        mov     edx, eax
        movsx   rax, edx
        imul    rax, rax, 1717986919
        shr     rax, 32
        sar     eax, 2
        mov     ecx, edx
        sar     ecx, 31
        sub     eax, ecx
        mov     DWORD PTR [rbp-24], eax
        mov     ecx, DWORD PTR [rbp-24]
        mov     eax, ecx
        sal     eax, 2
        add     eax, ecx
        add     eax, eax
        sub     edx, eax
        mov     DWORD PTR [rbp-24], edx
        jmp     .L3
.L4:
        call    rand
        movsx   rdx, eax
        imul    rdx, rdx, 1321528399
        shr     rdx, 32
        sar     edx, 3
        mov     ecx, eax
        sar     ecx, 31
        sub     edx, ecx
        imul    ecx, edx, 26
        sub     eax, ecx
        mov     edx, eax
        mov     eax, edx
        add     eax, 97
        mov     BYTE PTR [rbp-30], al
        movsx   edx, BYTE PTR [rbp-30]
        lea     rax, [rbp-416]
        mov     esi, edx
        mov     rdi, rax
        call    std::basic_ostream&lt;char, std::char_traits&lt;char&gt; &gt;&amp; std::operator&lt;&lt; &lt;std::char_traits&lt;char&gt; &gt;(std::basic_ostream&lt;char, std::char_traits&lt;char&gt; &gt;&amp;, char)
        sub     DWORD PTR [rbp-24], 1
.L3:
        cmp     DWORD PTR [rbp-24], 0
        jg      .L4
        lea     rax, [rbp-416]
        mov     esi, OFFSET FLAT:.LC0
        mov     rdi, rax
        call    std::basic_ostream&lt;char, std::char_traits&lt;char&gt; &gt;&amp; std::operator&lt;&lt; &lt;std::char_traits&lt;char&gt; &gt;(std::basic_ostream&lt;char, std::char_traits&lt;char&gt; &gt;&amp;, char const*)
        call    rand
        mov     edx, eax
        movsx   rax, edx
        imul    rax, rax, 1717986919
        shr     rax, 32
        sar     eax, 2
        mov     ecx, edx
        sar     ecx, 31
        sub     eax, ecx
        mov     DWORD PTR [rbp-28], eax
        mov     ecx, DWORD PTR [rbp-28]
        mov     eax, ecx
        sal     eax, 2
        add     eax, ecx
        add     eax, eax
        sub     edx, eax
        mov     DWORD PTR [rbp-28], edx
        jmp     .L5
.L6:
        call    rand
        movsx   rdx, eax
        imul    rdx, rdx, 1321528399
        shr     rdx, 32
        sar     edx, 3
        mov     ecx, eax
        sar     ecx, 31
        sub     edx, ecx
        imul    ecx, edx, 26
        sub     eax, ecx
        mov     edx, eax
        mov     eax, edx
        add     eax, 97
        mov     BYTE PTR [rbp-29], al
        movsx   edx, BYTE PTR [rbp-29]
        lea     rax, [rbp-416]
        mov     esi, edx
        mov     rdi, rax
        call    std::basic_ostream&lt;char, std::char_traits&lt;char&gt; &gt;&amp; std::operator&lt;&lt; &lt;std::char_traits&lt;char&gt; &gt;(std::basic_ostream&lt;char, std::char_traits&lt;char&gt; &gt;&amp;, char)
        sub     DWORD PTR [rbp-28], 1
.L5:
        cmp     DWORD PTR [rbp-28], 0
        jg      .L6
        lea     rax, [rbp-416]
        mov     esi, OFFSET FLAT:.LC1
        mov     rdi, rax
        call    std::basic_ostream&lt;char, std::char_traits&lt;char&gt; &gt;&amp; std::operator&lt;&lt; &lt;std::char_traits&lt;char&gt; &gt;(std::basic_ostream&lt;char, std::char_traits&lt;char&gt; &gt;&amp;, char const*)
        sub     DWORD PTR [rbp-20], 1
.L2:
        cmp     DWORD PTR [rbp-20], 0
        jg      .L7
        lea     rax, [rbp-448]
        lea     rdx, [rbp-416]
        mov     rsi, rdx
        mov     rdi, rax
        call    std::__cxx11::basic_ostringstream&lt;char, std::char_traits&lt;char&gt;, std::allocator&lt;char&gt; &gt;::str() const
        lea     rax, [rbp-448]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ebx, 0
        lea     rax, [rbp-448]
        mov     rdi, rax
        call    std::__cxx11::basic_string&lt;char, std::char_traits&lt;char&gt;, std::allocator&lt;char&gt; &gt;::~basic_string() [complete object destructor]
        lea     rax, [rbp-416]
        mov     rdi, rax
        call    std::__cxx11::basic_ostringstream&lt;char, std::char_traits&lt;char&gt;, std::allocator&lt;char&gt; &gt;::~basic_ostringstream() [complete object destructor]
        mov     eax, ebx
        jmp     .L13
        mov     rbx, rax
        lea     rax, [rbp-448]
        mov     rdi, rax
        call    std::__cxx11::basic_string&lt;char, std::char_traits&lt;char&gt;, std::allocator&lt;char&gt; &gt;::~basic_string() [complete object destructor]
        jmp     .L10
        mov     rbx, rax
.L10:
        lea     rax, [rbp-416]
        mov     rdi, rax
        call    std::__cxx11::basic_ostringstream&lt;char, std::char_traits&lt;char&gt;, std::allocator&lt;char&gt; &gt;::~basic_ostringstream() [complete object destructor]
        mov     rax, rbx
        mov     rdi, rax
        call    _Unwind_Resume
.L13:
        mov     rbx, QWORD PTR [rbp-8]
        leave
        ret</t>
  </si>
  <si>
    <t>.LC0:
        .string "Enter: "
.LC1:
        .string "true"
.LC2:
        .string "false"
main:
        push    rbp
        mov     rbp, rsp
        push    rbx
        sub     rsp, 120
        lea     rax, [rbp-64]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rdi, rax
        call    std::__cxx11::basic_string&lt;char, std::char_traits&lt;char&gt;, std::allocator&lt;char&gt; &gt;::basic_string() [complete object constructor]
        lea     rax, [rbp-128]
        mov     rdi, rax
        call    std::__cxx11::basic_string&lt;char, std::char_traits&lt;char&gt;, std::allocator&lt;char&gt; &gt;::basic_string() [complete object constructor]
        mov     DWORD PTR [rbp-28], 7
        mov     BYTE PTR [rbp-29], 122
        mov     DWORD PTR [rbp-20], 0
        jmp     .L2
.L5:
        mov     eax, DWORD PTR [rbp-20]
        movsx   rdx, eax
        lea     rax, [rbp-64]
        mov     rsi, rdx
        mov     rdi, rax
        call    std::__cxx11::basic_string&lt;char, std::char_traits&lt;char&gt;, std::allocator&lt;char&gt; &gt;::operator[](unsigned long)
        movzx   eax, BYTE PTR [rax]
        cmp     al, 120
        sete    al
        test    al, al
        jne     .L19
        mov     eax, DWORD PTR [rbp-20]
        movsx   rdx, eax
        lea     rax, [rbp-64]
        mov     rsi, rdx
        mov     rdi, rax
        call    std::__cxx11::basic_string&lt;char, std::char_traits&lt;char&gt;, std::allocator&lt;char&gt; &gt;::operator[](unsigned long)
        movzx   eax, BYTE PTR [rax]
        movsx   edx, al
        lea     rax, [rbp-96]
        mov     esi, edx
        mov     rdi, rax
        call    std::__cxx11::basic_string&lt;char, std::char_traits&lt;char&gt;, std::allocator&lt;char&gt; &gt;::operator+=(char)
        jmp     .L4
.L19:
        nop
.L4:
        add     DWORD PTR [rbp-20], 1
.L2:
        mov     eax, DWORD PTR [rbp-20]
        movsx   rbx, eax
        lea     rax, [rbp-64]
        mov     rdi, rax
        call    std::__cxx11::basic_string&lt;char, std::char_traits&lt;char&gt;, std::allocator&lt;char&gt; &gt;::size() const
        cmp     rbx, rax
        setb    al
        test    al, al
        jne     .L5
        lea     rax, [rbp-64]
        mov     rdi, rax
        call    std::__cxx11::basic_string&lt;char, std::char_traits&lt;char&gt;, std::allocator&lt;char&gt; &gt;::size() const
        mov     DWORD PTR [rbp-24], eax
        jmp     .L6
.L10:
        mov     eax, DWORD PTR [rbp-24]
        movsx   rdx, eax
        lea     rax, [rbp-64]
        mov     rsi, rdx
        mov     rdi, rax
        call    std::__cxx11::basic_string&lt;char, std::char_traits&lt;char&gt;, std::allocator&lt;char&gt; &gt;::operator[](unsigned long)
        movzx   eax, BYTE PTR [rax]
        cmp     al, 120
        sete    al
        test    al, al
        jne     .L20
        mov     eax, DWORD PTR [rbp-24]
        movsx   rdx, eax
        lea     rax, [rbp-64]
        mov     rsi, rdx
        mov     rdi, rax
        call    std::__cxx11::basic_string&lt;char, std::char_traits&lt;char&gt;, std::allocator&lt;char&gt; &gt;::operator[](unsigned long)
        movzx   eax, BYTE PTR [rax]
        test    al, al
        sete    al
        test    al, al
        jne     .L21
        mov     eax, DWORD PTR [rbp-24]
        movsx   rdx, eax
        lea     rax, [rbp-64]
        mov     rsi, rdx
        mov     rdi, rax
        call    std::__cxx11::basic_string&lt;char, std::char_traits&lt;char&gt;, std::allocator&lt;char&gt; &gt;::operator[](unsigned long)
        movzx   eax, BYTE PTR [rax]
        movsx   edx, al
        lea     rax, [rbp-128]
        mov     esi, edx
        mov     rdi, rax
        call    std::__cxx11::basic_string&lt;char, std::char_traits&lt;char&gt;, std::allocator&lt;char&gt; &gt;::operator+=(char)
        jmp     .L8
.L20:
        nop
        jmp     .L8
.L21:
        nop
.L8:
        sub     DWORD PTR [rbp-24], 1
.L6:
        cmp     DWORD PTR [rbp-24], 0
        jns     .L10
        lea     rdx, [rbp-128]
        lea     rax, [rbp-96]
        mov     rsi, rdx
        mov     rdi, rax
        call    std::__cxx11::basic_string&lt;char, std::char_traits&lt;char&gt;, std::allocator&lt;char&gt; &gt;::compare(std::__cxx11::basic_string&lt;char, std::char_traits&lt;char&gt;, std::allocator&lt;char&gt; &gt; const&amp;) const
        test    eax, eax
        sete    al
        test    al, al
        je      .L11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.L12
.L11: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.L12:
        mov     ebx, 0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.L18
        mov     rbx, rax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jmp     .L15
        mov     rbx, rax
.L15:
        lea     rax, [rbp-64]
        mov     rdi, rax
        call    std::__cxx11::basic_string&lt;char, std::char_traits&lt;char&gt;, std::allocator&lt;char&gt; &gt;::~basic_string() [complete object destructor]
        mov     rax, rbx
        mov     rdi, rax
        call    _Unwind_Resume
.L18:
        mov     rbx, QWORD PTR [rbp-8]
        leave
        ret</t>
  </si>
  <si>
    <t>.LC0:
        .string "This program is for removing the letter x from a word."
.LC1:
        .string "Enter: "
.LC2:
        .string "removal successful"
.LC3:
        .string "First you peel bananas. Peel, peel bananas.Yeah you peel bananas. Peel, peel bananas"
.LC4:
        .string "has the letter x been completely removed? "
.LC5:
        .string "true"
.LC6:
        .string "false"
main:
        push    rbp
        mov     rbp, rsp
        push    rbx
        sub     rsp, 120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[rbp-64]
        mov     rdi, rax
        call    std::__cxx11::basic_string&lt;char, std::char_traits&lt;char&gt;, std::allocator&lt;char&gt; &gt;::basic_string() [complete object constructor]
        mov     esi, OFFSET FLAT:.LC1
        mov     edi, OFFSET FLAT:_ZSt4cout
        call    std::basic_ostream&lt;char, std::char_traits&lt;char&gt; &gt;&amp; std::operator&lt;&lt; &lt;std::char_traits&lt;char&gt; &gt;(std::basic_ostream&lt;char, std::char_traits&lt;char&gt; &gt;&amp;, char const*)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rdi, rax
        call    std::__cxx11::basic_string&lt;char, std::char_traits&lt;char&gt;, std::allocator&lt;char&gt; &gt;::basic_string() [complete object constructor]
        lea     rax, [rbp-128]
        mov     rdi, rax
        call    std::__cxx11::basic_string&lt;char, std::char_traits&lt;char&gt;, std::allocator&lt;char&gt; &gt;::basic_string() [complete object constructor]
        mov     DWORD PTR [rbp-20], 0
        jmp     .L2
.L5:
        mov     eax, DWORD PTR [rbp-20]
        movsx   rdx, eax
        lea     rax, [rbp-64]
        mov     rsi, rdx
        mov     rdi, rax
        call    std::__cxx11::basic_string&lt;char, std::char_traits&lt;char&gt;, std::allocator&lt;char&gt; &gt;::operator[](unsigned long)
        movzx   eax, BYTE PTR [rax]
        cmp     al, 120
        sete    al
        test    al, al
        je      .L3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.L4
.L3:
        mov     eax, DWORD PTR [rbp-20]
        movsx   rdx, eax
        lea     rax, [rbp-64]
        mov     rsi, rdx
        mov     rdi, rax
        call    std::__cxx11::basic_string&lt;char, std::char_traits&lt;char&gt;, std::allocator&lt;char&gt; &gt;::operator[](unsigned long)
        movzx   eax, BYTE PTR [rax]
        movsx   edx, al
        lea     rax, [rbp-96]
        mov     esi, edx
        mov     rdi, rax
        call    std::__cxx11::basic_string&lt;char, std::char_traits&lt;char&gt;, std::allocator&lt;char&gt; &gt;::operator+=(char)
.L4:
        add     DWORD PTR [rbp-20], 1
.L2:
        mov     eax, DWORD PTR [rbp-20]
        movsx   rbx, eax
        lea     rax, [rbp-64]
        mov     rdi, rax
        call    std::__cxx11::basic_string&lt;char, std::char_traits&lt;char&gt;, std::allocator&lt;char&gt; &gt;::size() const
        cmp     rbx, rax
        setb    al
        test    al, al
        jne     .L5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[rbp-64]
        mov     rdi, rax
        call    std::__cxx11::basic_string&lt;char, std::char_traits&lt;char&gt;, std::allocator&lt;char&gt; &gt;::size() const
        mov     DWORD PTR [rbp-24], eax
        jmp     .L6
.L10:
        mov     eax, DWORD PTR [rbp-24]
        movsx   rdx, eax
        lea     rax, [rbp-64]
        mov     rsi, rdx
        mov     rdi, rax
        call    std::__cxx11::basic_string&lt;char, std::char_traits&lt;char&gt;, std::allocator&lt;char&gt; &gt;::operator[](unsigned long)
        movzx   eax, BYTE PTR [rax]
        cmp     al, 120
        sete    al
        test    al, al
        je      .L7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.L8
.L7:
        mov     eax, DWORD PTR [rbp-24]
        movsx   rdx, eax
        lea     rax, [rbp-64]
        mov     rsi, rdx
        mov     rdi, rax
        call    std::__cxx11::basic_string&lt;char, std::char_traits&lt;char&gt;, std::allocator&lt;char&gt; &gt;::operator[](unsigned long)
        movzx   eax, BYTE PTR [rax]
        test    al, al
        sete    al
        test    al, al
        jne     .L19
        mov     eax, DWORD PTR [rbp-24]
        movsx   rdx, eax
        lea     rax, [rbp-64]
        mov     rsi, rdx
        mov     rdi, rax
        call    std::__cxx11::basic_string&lt;char, std::char_traits&lt;char&gt;, std::allocator&lt;char&gt; &gt;::operator[](unsigned long)
        movzx   eax, BYTE PTR [rax]
        movsx   edx, al
        lea     rax, [rbp-128]
        mov     esi, edx
        mov     rdi, rax
        call    std::__cxx11::basic_string&lt;char, std::char_traits&lt;char&gt;, std::allocator&lt;char&gt; &gt;::operator+=(char)
        jmp     .L8
.L19:
        nop
.L8:
        sub     DWORD PTR [rbp-24], 1
.L6:
        cmp     DWORD PTR [rbp-24], 0
        jns     .L10
        mov     esi, OFFSET FLAT:.LC4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rdx, [rbp-128]
        lea     rax, [rbp-96]
        mov     rsi, rdx
        mov     rdi, rax
        call    std::__cxx11::basic_string&lt;char, std::char_traits&lt;char&gt;, std::allocator&lt;char&gt; &gt;::compare(std::__cxx11::basic_string&lt;char, std::char_traits&lt;char&gt;, std::allocator&lt;char&gt; &gt; const&amp;) const
        test    eax, eax
        sete    al
        test    al, al
        je      .L11
        mov     esi, OFFSET FLAT:.LC5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.L12
.L11:
        mov     esi, OFFSET FLAT:.LC6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.L12:
        mov     ebx, 0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.L18
        mov     rbx, rax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jmp     .L15
        mov     rbx, rax
.L15:
        lea     rax, [rbp-64]
        mov     rdi, rax
        call    std::__cxx11::basic_string&lt;char, std::char_traits&lt;char&gt;, std::allocator&lt;char&gt; &gt;::~basic_string() [complete object destructor]
        mov     rax, rbx
        mov     rdi, rax
        call    _Unwind_Resume
.L18:
        mov     rbx, QWORD PTR [rbp-8]
        leave
        ret</t>
  </si>
  <si>
    <t>createForward(std::__cxx11::basic_string&lt;char, std::char_traits&lt;char&gt;, std::allocator&lt;char&gt; &gt;&amp;, std::__cxx11::basic_string&lt;char, std::char_traits&lt;char&gt;, std::allocator&lt;char&gt; &gt;&amp;, int):
        push    rbp
        mov     rbp, rsp
        push    rbx
        sub     rsp, 40
        mov     QWORD PTR [rbp-24], rdi
        mov     QWORD PTR [rbp-32], rsi
        mov     DWORD PTR [rbp-36], edx
        mov     eax, DWORD PTR [rbp-36]
        movsx   rbx, eax
        mov     rax, QWORD PTR [rbp-24]
        mov     rdi, rax
        call    std::__cxx11::basic_string&lt;char, std::char_traits&lt;char&gt;, std::allocator&lt;char&gt; &gt;::size() const
        cmp     rbx, rax
        sete    al
        test    al, al
        jne     .L5
        mov     eax, DWORD PTR [rbp-36]
        movsx   rdx, eax
        mov     rax, QWORD PTR [rbp-24]
        mov     rsi, rdx
        mov     rdi, rax
        call    std::__cxx11::basic_string&lt;char, std::char_traits&lt;char&gt;, std::allocator&lt;char&gt; &gt;::operator[](unsigned long)
        movzx   eax, BYTE PTR [rax]
        cmp     al, 120
        setne   al
        test    al, al
        je      .L4
        mov     eax, DWORD PTR [rbp-36]
        movsx   rdx, eax
        mov     rax, QWORD PTR [rbp-24]
        mov     rsi, rdx
        mov     rdi, rax
        call    std::__cxx11::basic_string&lt;char, std::char_traits&lt;char&gt;, std::allocator&lt;char&gt; &gt;::operator[](unsigned long)
        movzx   eax, BYTE PTR [rax]
        movsx   edx, al
        mov     rax, QWORD PTR [rbp-32]
        mov     esi, edx
        mov     rdi, rax
        call    std::__cxx11::basic_string&lt;char, std::char_traits&lt;char&gt;, std::allocator&lt;char&gt; &gt;::operator+=(char)
.L4:
        mov     eax, DWORD PTR [rbp-36]
        lea     edx, [rax+1]
        mov     rcx, QWORD PTR [rbp-32]
        mov     rax, QWORD PTR [rbp-24]
        mov     rsi, rcx
        mov     rdi, rax
        call    createForward(std::__cxx11::basic_string&lt;char, std::char_traits&lt;char&gt;, std::allocator&lt;char&gt; &gt;&amp;, std::__cxx11::basic_string&lt;char, std::char_traits&lt;char&gt;, std::allocator&lt;char&gt; &gt;&amp;, int)
        jmp     .L1
.L5:
        nop
.L1:
        mov     rbx, QWORD PTR [rbp-8]
        leave
        ret
createBackward(std::__cxx11::basic_string&lt;char, std::char_traits&lt;char&gt;, std::allocator&lt;char&gt; &gt;&amp;, std::__cxx11::basic_string&lt;char, std::char_traits&lt;char&gt;, std::allocator&lt;char&gt; &gt;&amp;, int):
        push    rbp
        mov     rbp, rsp
        sub     rsp, 32
        mov     QWORD PTR [rbp-8], rdi
        mov     QWORD PTR [rbp-16], rsi
        mov     DWORD PTR [rbp-20], edx
        cmp     DWORD PTR [rbp-20], 0
        js      .L12
        mov     eax, DWORD PTR [rbp-20]
        movsx   rdx, eax
        mov     rax, QWORD PTR [rbp-8]
        mov     rsi, rdx
        mov     rdi, rax
        call    std::__cxx11::basic_string&lt;char, std::char_traits&lt;char&gt;, std::allocator&lt;char&gt; &gt;::operator[](unsigned long)
        movzx   eax, BYTE PTR [rax]
        cmp     al, 120
        je      .L9
        mov     eax, DWORD PTR [rbp-20]
        movsx   rdx, eax
        mov     rax, QWORD PTR [rbp-8]
        mov     rsi, rdx
        mov     rdi, rax
        call    std::__cxx11::basic_string&lt;char, std::char_traits&lt;char&gt;, std::allocator&lt;char&gt; &gt;::operator[](unsigned long)
        movzx   eax, BYTE PTR [rax]
        test    al, al
        je      .L9
        mov     eax, 1
        jmp     .L10
.L9:
        mov     eax, 0
.L10:
        test    al, al
        je      .L11
        mov     eax, DWORD PTR [rbp-20]
        movsx   rdx, eax
        mov     rax, QWORD PTR [rbp-8]
        mov     rsi, rdx
        mov     rdi, rax
        call    std::__cxx11::basic_string&lt;char, std::char_traits&lt;char&gt;, std::allocator&lt;char&gt; &gt;::operator[](unsigned long)
        movzx   eax, BYTE PTR [rax]
        movsx   edx, al
        mov     rax, QWORD PTR [rbp-16]
        mov     esi, edx
        mov     rdi, rax
        call    std::__cxx11::basic_string&lt;char, std::char_traits&lt;char&gt;, std::allocator&lt;char&gt; &gt;::operator+=(char)
.L11:
        mov     eax, DWORD PTR [rbp-20]
        lea     edx, [rax-1]
        mov     rcx, QWORD PTR [rbp-16]
        mov     rax, QWORD PTR [rbp-8]
        mov     rsi, rcx
        mov     rdi, rax
        call    createBackward(std::__cxx11::basic_string&lt;char, std::char_traits&lt;char&gt;, std::allocator&lt;char&gt; &gt;&amp;, std::__cxx11::basic_string&lt;char, std::char_traits&lt;char&gt;, std::allocator&lt;char&gt; &gt;&amp;, int)
        jmp     .L6
.L12:
        nop
.L6:
        leave
        ret
.LC0:
        .string "Enter: "
.LC1:
        .string "true"
.LC2:
        .string "false"
main:
        push    rbp
        mov     rbp, rsp
        push    rbx
        sub     rsp, 104
        lea     rax, [rbp-48]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lea     rax, [rbp-48]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[rbp-80]
        mov     rdi, rax
        call    std::__cxx11::basic_string&lt;char, std::char_traits&lt;char&gt;, std::allocator&lt;char&gt; &gt;::basic_string() [complete object constructor]
        lea     rax, [rbp-112]
        mov     rdi, rax
        call    std::__cxx11::basic_string&lt;char, std::char_traits&lt;char&gt;, std::allocator&lt;char&gt; &gt;::basic_string() [complete object constructor]
        lea     rcx, [rbp-80]
        lea     rax, [rbp-48]
        mov     edx, 0
        mov     rsi, rcx
        mov     rdi, rax
        call    createForward(std::__cxx11::basic_string&lt;char, std::char_traits&lt;char&gt;, std::allocator&lt;char&gt; &gt;&amp;, std::__cxx11::basic_string&lt;char, std::char_traits&lt;char&gt;, std::allocator&lt;char&gt; &gt;&amp;, int)
        lea     rax, [rbp-48]
        mov     rdi, rax
        call    std::__cxx11::basic_string&lt;char, std::char_traits&lt;char&gt;, std::allocator&lt;char&gt; &gt;::size() const
        sub     eax, 1
        mov     edx, eax
        lea     rcx, [rbp-112]
        lea     rax, [rbp-48]
        mov     rsi, rcx
        mov     rdi, rax
        call    createBackward(std::__cxx11::basic_string&lt;char, std::char_traits&lt;char&gt;, std::allocator&lt;char&gt; &gt;&amp;, std::__cxx11::basic_string&lt;char, std::char_traits&lt;char&gt;, std::allocator&lt;char&gt; &gt;&amp;, int)
        lea     rdx, [rbp-112]
        lea     rax, [rbp-80]
        mov     rsi, rdx
        mov     rdi, rax
        call    std::__cxx11::basic_string&lt;char, std::char_traits&lt;char&gt;, std::allocator&lt;char&gt; &gt;::compare(std::__cxx11::basic_string&lt;char, std::char_traits&lt;char&gt;, std::allocator&lt;char&gt; &gt; const&amp;) const
        test    eax, eax
        sete    al
        test    al, al
        je      .L14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.L15
.L14: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.L15:
        mov     ebx, 0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lea     rax, [rbp-48]
        mov     rdi, rax
        call    std::__cxx11::basic_string&lt;char, std::char_traits&lt;char&gt;, std::allocator&lt;char&gt; &gt;::~basic_string() [complete object destructor]
        mov     eax, ebx
        jmp     .L21
        mov     rbx, rax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jmp     .L18
        mov     rbx, rax
.L18:
        lea     rax, [rbp-48]
        mov     rdi, rax
        call    std::__cxx11::basic_string&lt;char, std::char_traits&lt;char&gt;, std::allocator&lt;char&gt; &gt;::~basic_string() [complete object destructor]
        mov     rax, rbx
        mov     rdi, rax
        call    _Unwind_Resume
.L21:
        mov     rbx, QWORD PTR [rbp-8]
        leave
        ret</t>
  </si>
  <si>
    <t>.LC0:
        .string " "
main:
        push    rbp
        mov     rbp, rsp
        push    rbx
        sub     rsp, 120
        lea     rax, [rbp-64]
        mov     rdi, rax
        call    std::__cxx11::basic_string&lt;char, std::char_traits&lt;char&gt;, std::allocator&lt;char&gt; &gt;::basic_string() [complete object constructor]
        mov     esi, 69
        mov     edi, OFFSET FLAT:_ZSt4cout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FLAT:.LC0
        mov     rdi, rax
        call    std::basic_ostream&lt;char, std::char_traits&lt;char&gt; &gt;&amp; std::operator&lt;&lt; &lt;std::char_traits&lt;char&gt; &gt;(std::basic_ostream&lt;char, std::char_traits&lt;char&gt; &gt;&amp;, char const*)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rdi, rax
        call    std::__cxx11::basic_string&lt;char, std::char_traits&lt;char&gt;, std::allocator&lt;char&gt; &gt;::basic_string() [complete object constructor]
        lea     rax, [rbp-128]
        mov     rdi, rax
        call    std::__cxx11::basic_string&lt;char, std::char_traits&lt;char&gt;, std::allocator&lt;char&gt; &gt;::basic_string() [complete object constructor]
        mov     DWORD PTR [rbp-20], 0
        jmp     .L2
.L5:
        mov     eax, DWORD PTR [rbp-20]
        movsx   rdx, eax
        lea     rax, [rbp-64]
        mov     rsi, rdx
        mov     rdi, rax
        call    std::__cxx11::basic_string&lt;char, std::char_traits&lt;char&gt;, std::allocator&lt;char&gt; &gt;::operator[](unsigned long)
        movzx   eax, BYTE PTR [rax]
        cmp     al, 120
        sete    al
        test    al, al
        jne     .L19
        mov     eax, DWORD PTR [rbp-20]
        movsx   rdx, eax
        lea     rax, [rbp-64]
        mov     rsi, rdx
        mov     rdi, rax
        call    std::__cxx11::basic_string&lt;char, std::char_traits&lt;char&gt;, std::allocator&lt;char&gt; &gt;::operator[](unsigned long)
        movzx   eax, BYTE PTR [rax]
        movsx   edx, al
        lea     rax, [rbp-96]
        mov     esi, edx
        mov     rdi, rax
        call    std::__cxx11::basic_string&lt;char, std::char_traits&lt;char&gt;, std::allocator&lt;char&gt; &gt;::operator+=(char)
        jmp     .L4
.L19:
        nop
.L4:
        add     DWORD PTR [rbp-20], 1
.L2:
        mov     eax, DWORD PTR [rbp-20]
        movsx   rbx, eax
        lea     rax, [rbp-64]
        mov     rdi, rax
        call    std::__cxx11::basic_string&lt;char, std::char_traits&lt;char&gt;, std::allocator&lt;char&gt; &gt;::size() const
        cmp     rbx, rax
        setb    al
        test    al, al
        jne     .L5
        lea     rax, [rbp-64]
        mov     rdi, rax
        call    std::__cxx11::basic_string&lt;char, std::char_traits&lt;char&gt;, std::allocator&lt;char&gt; &gt;::size() const
        mov     DWORD PTR [rbp-24], eax
        jmp     .L6
.L10:
        mov     eax, DWORD PTR [rbp-24]
        movsx   rdx, eax
        lea     rax, [rbp-64]
        mov     rsi, rdx
        mov     rdi, rax
        call    std::__cxx11::basic_string&lt;char, std::char_traits&lt;char&gt;, std::allocator&lt;char&gt; &gt;::operator[](unsigned long)
        movzx   eax, BYTE PTR [rax]
        cmp     al, 120
        sete    al
        test    al, al
        jne     .L20
        mov     eax, DWORD PTR [rbp-24]
        movsx   rdx, eax
        lea     rax, [rbp-64]
        mov     rsi, rdx
        mov     rdi, rax
        call    std::__cxx11::basic_string&lt;char, std::char_traits&lt;char&gt;, std::allocator&lt;char&gt; &gt;::operator[](unsigned long)
        movzx   eax, BYTE PTR [rax]
        test    al, al
        sete    al
        test    al, al
        jne     .L21
        mov     eax, DWORD PTR [rbp-24]
        movsx   rdx, eax
        lea     rax, [rbp-64]
        mov     rsi, rdx
        mov     rdi, rax
        call    std::__cxx11::basic_string&lt;char, std::char_traits&lt;char&gt;, std::allocator&lt;char&gt; &gt;::operator[](unsigned long)
        movzx   eax, BYTE PTR [rax]
        movsx   edx, al
        lea     rax, [rbp-128]
        mov     esi, edx
        mov     rdi, rax
        call    std::__cxx11::basic_string&lt;char, std::char_traits&lt;char&gt;, std::allocator&lt;char&gt; &gt;::operator+=(char)
        jmp     .L8
.L20:
        nop
        jmp     .L8
.L21:
        nop
.L8:
        sub     DWORD PTR [rbp-24], 1
.L6:
        cmp     DWORD PTR [rbp-24], 0
        jns     .L10
        lea     rdx, [rbp-128]
        lea     rax, [rbp-96]
        mov     rsi, rdx
        mov     rdi, rax
        call    std::__cxx11::basic_string&lt;char, std::char_traits&lt;char&gt;, std::allocator&lt;char&gt; &gt;::compare(std::__cxx11::basic_string&lt;char, std::char_traits&lt;char&gt;, std::allocator&lt;char&gt; &gt; const&amp;) const
        test    eax, eax
        sete    al
        test    al, al
        je      .L11
        mov     esi, 116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jmp     .L12
.L11:
        mov     esi, 102
        mov     edi, OFFSET FLAT:_ZSt4cout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.L12:
        mov     ebx, 0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.L18
        mov     rbx, rax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jmp     .L15
        mov     rbx, rax
.L15:
        lea     rax, [rbp-64]
        mov     rdi, rax
        call    std::__cxx11::basic_string&lt;char, std::char_traits&lt;char&gt;, std::allocator&lt;char&gt; &gt;::~basic_string() [complete object destructor]
        mov     rax, rbx
        mov     rdi, rax
        call    _Unwind_Resume
.L18:
        mov     rbx, QWORD PTR [rbp-8]
        leave
        ret</t>
  </si>
  <si>
    <t>.LC0:
        .string "Enter: "
.LC1:
        .string ""
.LC2:
        .string "true"
.LC3:
        .string "false"
main:
        push    rbp
        mov     rbp, rsp
        push    rbx
        sub     rsp, 120
        lea     rax, [rbp-64]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rdi, rax
        call    std::__cxx11::basic_string&lt;char, std::char_traits&lt;char&gt;, std::allocator&lt;char&gt; &gt;::basic_string() [complete object constructor]
        lea     rax, [rbp-128]
        mov     rdi, rax
        call    std::__cxx11::basic_string&lt;char, std::char_traits&lt;char&gt;, std::allocator&lt;char&gt; &gt;::basic_string() [complete object constructor]
        lea     rax, [rbp-64]
        mov     rdi, rax
        call    std::__cxx11::basic_string&lt;char, std::char_traits&lt;char&gt;, std::allocator&lt;char&gt; &gt;::length() const
        mov     DWORD PTR [rbp-20], eax
        jmp     .L2
.L15:
        mov     DWORD PTR [rbp-24], 0
        jmp     .L3
.L6:
        mov     eax, DWORD PTR [rbp-24]
        movsx   rdx, eax
        lea     rax, [rbp-64]
        mov     rsi, rdx
        mov     rdi, rax
        call    std::__cxx11::basic_string&lt;char, std::char_traits&lt;char&gt;, std::allocator&lt;char&gt; &gt;::operator[](unsigned long)
        movzx   eax, BYTE PTR [rax]
        cmp     al, 120
        sete    al
        test    al, al
        jne     .L24
        mov     eax, DWORD PTR [rbp-24]
        movsx   rdx, eax
        lea     rax, [rbp-64]
        mov     rsi, rdx
        mov     rdi, rax
        call    std::__cxx11::basic_string&lt;char, std::char_traits&lt;char&gt;, std::allocator&lt;char&gt; &gt;::operator[](unsigned long)
        movzx   eax, BYTE PTR [rax]
        movsx   edx, al
        lea     rax, [rbp-96]
        mov     esi, edx
        mov     rdi, rax
        call    std::__cxx11::basic_string&lt;char, std::char_traits&lt;char&gt;, std::allocator&lt;char&gt; &gt;::operator+=(char)
        jmp     .L5
.L24:
        nop
.L5:
        add     DWORD PTR [rbp-24], 1
.L3:
        mov     eax, DWORD PTR [rbp-24]
        movsx   rbx, eax
        lea     rax, [rbp-64]
        mov     rdi, rax
        call    std::__cxx11::basic_string&lt;char, std::char_traits&lt;char&gt;, std::allocator&lt;char&gt; &gt;::size() const
        cmp     rbx, rax
        setb    al
        test    al, al
        jne     .L6
        lea     rax, [rbp-64]
        mov     rdi, rax
        call    std::__cxx11::basic_string&lt;char, std::char_traits&lt;char&gt;, std::allocator&lt;char&gt; &gt;::size() const
        mov     DWORD PTR [rbp-28], eax
        jmp     .L7
.L13:
        mov     eax, DWORD PTR [rbp-28]
        movsx   rdx, eax
        lea     rax, [rbp-64]
        mov     rsi, rdx
        mov     rdi, rax
        call    std::__cxx11::basic_string&lt;char, std::char_traits&lt;char&gt;, std::allocator&lt;char&gt; &gt;::operator[](unsigned long)
        movzx   eax, BYTE PTR [rax]
        cmp     al, 120
        sete    al
        test    al, al
        je      .L8
        mov     DWORD PTR [rbp-32], 1
        jmp     .L9
.L10:
        mov     edx, DWORD PTR [rbp-32]
        mov     eax, edx
        add     eax, eax
        add     eax, edx
        mov     DWORD PTR [rbp-32], eax
.L9:
        cmp     DWORD PTR [rbp-32], 999
        jle     .L10
        jmp     .L11
.L8:
        mov     eax, DWORD PTR [rbp-28]
        movsx   rdx, eax
        lea     rax, [rbp-64]
        mov     rsi, rdx
        mov     rdi, rax
        call    std::__cxx11::basic_string&lt;char, std::char_traits&lt;char&gt;, std::allocator&lt;char&gt; &gt;::operator[](unsigned long)
        movzx   eax, BYTE PTR [rax]
        test    al, al
        sete    al
        test    al, al
        jne     .L25
        mov     eax, DWORD PTR [rbp-28]
        movsx   rdx, eax
        lea     rax, [rbp-64]
        mov     rsi, rdx
        mov     rdi, rax
        call    std::__cxx11::basic_string&lt;char, std::char_traits&lt;char&gt;, std::allocator&lt;char&gt; &gt;::operator[](unsigned long)
        movzx   eax, BYTE PTR [rax]
        movsx   edx, al
        lea     rax, [rbp-128]
        mov     esi, edx
        mov     rdi, rax
        call    std::__cxx11::basic_string&lt;char, std::char_traits&lt;char&gt;, std::allocator&lt;char&gt; &gt;::operator+=(char)
        jmp     .L11
.L25:
        nop
.L11:
        sub     DWORD PTR [rbp-28], 1
.L7:
        cmp     DWORD PTR [rbp-28], 0
        jns     .L13
        cmp     DWORD PTR [rbp-20], 1
        je      .L14
        lea     rax, [rbp-128]
        mov     esi, OFFSET FLAT:.LC1
        mov     rdi, rax
        call    std::__cxx11::basic_string&lt;char, std::char_traits&lt;char&gt;, std::allocator&lt;char&gt; &gt;::operator=(char const*)
        lea     rax, [rbp-96]
        mov     esi, OFFSET FLAT:.LC1
        mov     rdi, rax
        call    std::__cxx11::basic_string&lt;char, std::char_traits&lt;char&gt;, std::allocator&lt;char&gt; &gt;::operator=(char const*)
.L14:
        sub     DWORD PTR [rbp-20], 1
.L2:
        cmp     DWORD PTR [rbp-20], 0
        jg      .L15
        lea     rdx, [rbp-128]
        lea     rax, [rbp-96]
        mov     rsi, rdx
        mov     rdi, rax
        call    std::__cxx11::basic_string&lt;char, std::char_traits&lt;char&gt;, std::allocator&lt;char&gt; &gt;::compare(std::__cxx11::basic_string&lt;char, std::char_traits&lt;char&gt;, std::allocator&lt;char&gt; &gt; const&amp;) const
        test    eax, eax
        sete    al
        test    al, al
        je      .L16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.L17
.L16: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.L17:
        mov     ebx, 0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.L23
        mov     rbx, rax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jmp     .L20
        mov     rbx, rax
.L20:
        lea     rax, [rbp-64]
        mov     rdi, rax
        call    std::__cxx11::basic_string&lt;char, std::char_traits&lt;char&gt;, std::allocator&lt;char&gt; &gt;::~basic_string() [complete object destructor]
        mov     rax, rbx
        mov     rdi, rax
        call    _Unwind_Resume
.L23:
        mov     rbx, QWORD PTR [rbp-8]
        leave
        ret</t>
  </si>
  <si>
    <t>.LC0:
        .string "Enter: "
.LC1:
        .string "true"
.LC2:
        .string "false"
main:
        push    rbp
        mov     rbp, rsp
        push    rbx
        sub     rsp, 120
        lea     rax, [rbp-64]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rdi, rax
        call    std::__cxx11::basic_string&lt;char, std::char_traits&lt;char&gt;, std::allocator&lt;char&gt; &gt;::basic_string() [complete object constructor]
        lea     rax, [rbp-128]
        mov     rdi, rax
        call    std::__cxx11::basic_string&lt;char, std::char_traits&lt;char&gt;, std::allocator&lt;char&gt; &gt;::basic_string() [complete object constructor]
        mov     DWORD PTR [rbp-20], 0
        jmp     .L2
.L4:
        mov     eax, DWORD PTR [rbp-20]
        movsx   rdx, eax
        lea     rax, [rbp-64]
        mov     rsi, rdx
        mov     rdi, rax
        call    std::__cxx11::basic_string&lt;char, std::char_traits&lt;char&gt;, std::allocator&lt;char&gt; &gt;::operator[](unsigned long)
        movzx   eax, BYTE PTR [rax]
        cmp     al, 120
        setne   al
        test    al, al
        je      .L3
        mov     eax, DWORD PTR [rbp-20]
        movsx   rdx, eax
        lea     rax, [rbp-64]
        mov     rsi, rdx
        mov     rdi, rax
        call    std::__cxx11::basic_string&lt;char, std::char_traits&lt;char&gt;, std::allocator&lt;char&gt; &gt;::operator[](unsigned long)
        movzx   eax, BYTE PTR [rax]
        movsx   edx, al
        lea     rax, [rbp-96]
        mov     esi, edx
        mov     rdi, rax
        call    std::__cxx11::basic_string&lt;char, std::char_traits&lt;char&gt;, std::allocator&lt;char&gt; &gt;::operator+=(char)
.L3:
        add     DWORD PTR [rbp-20], 1
.L2:
        mov     eax, DWORD PTR [rbp-20]
        movsx   rbx, eax
        lea     rax, [rbp-64]
        mov     rdi, rax
        call    std::__cxx11::basic_string&lt;char, std::char_traits&lt;char&gt;, std::allocator&lt;char&gt; &gt;::size() const
        cmp     rbx, rax
        setb    al
        test    al, al
        jne     .L4
        lea     rax, [rbp-64]
        mov     rdi, rax
        call    std::__cxx11::basic_string&lt;char, std::char_traits&lt;char&gt;, std::allocator&lt;char&gt; &gt;::size() const
        sub     eax, 1
        mov     DWORD PTR [rbp-24], eax
        jmp     .L5
.L7:
        mov     eax, DWORD PTR [rbp-24]
        movsx   rdx, eax
        lea     rax, [rbp-64]
        mov     rsi, rdx
        mov     rdi, rax
        call    std::__cxx11::basic_string&lt;char, std::char_traits&lt;char&gt;, std::allocator&lt;char&gt; &gt;::operator[](unsigned long)
        movzx   eax, BYTE PTR [rax]
        cmp     al, 120
        setne   al
        test    al, al
        je      .L6
        mov     eax, DWORD PTR [rbp-24]
        movsx   rdx, eax
        lea     rax, [rbp-64]
        mov     rsi, rdx
        mov     rdi, rax
        call    std::__cxx11::basic_string&lt;char, std::char_traits&lt;char&gt;, std::allocator&lt;char&gt; &gt;::operator[](unsigned long)
        movzx   eax, BYTE PTR [rax]
        movsx   edx, al
        lea     rax, [rbp-128]
        mov     esi, edx
        mov     rdi, rax
        call    std::__cxx11::basic_string&lt;char, std::char_traits&lt;char&gt;, std::allocator&lt;char&gt; &gt;::operator+=(char)
.L6:
        sub     DWORD PTR [rbp-24], 1
.L5:
        cmp     DWORD PTR [rbp-24], 0
        jns     .L7
        lea     rdx, [rbp-128]
        lea     rax, [rbp-96]
        mov     rsi, rdx
        mov     rdi, rax
        call    std::__cxx11::basic_string&lt;char, std::char_traits&lt;char&gt;, std::allocator&lt;char&gt; &gt;::compare(std::__cxx11::basic_string&lt;char, std::char_traits&lt;char&gt;, std::allocator&lt;char&gt; &gt; const&amp;) const
        test    eax, eax
        sete    al
        test    al, al
        je      .L8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.L9
.L8: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.L9:
        mov     ebx, 0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.L15
        mov     rbx, rax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jmp     .L12
        mov     rbx, rax
.L12:
        lea     rax, [rbp-64]
        mov     rdi, rax
        call    std::__cxx11::basic_string&lt;char, std::char_traits&lt;char&gt;, std::allocator&lt;char&gt; &gt;::~basic_string() [complete object destructor]
        mov     rax, rbx
        mov     rdi, rax
        call    _Unwind_Resume
.L15:
        mov     rbx, QWORD PTR [rbp-8]
        leave
        ret</t>
  </si>
  <si>
    <t>.LC0:
        .string "Enter: "
main:
        push    rbp
        mov     rbp, rsp
        push    rbx
        sub     rsp, 136
        lea     rax, [rbp-80]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lea     rax, [rbp-80]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[rbp-112]
        mov     rdi, rax
        call    std::__cxx11::basic_string&lt;char, std::char_traits&lt;char&gt;, std::allocator&lt;char&gt; &gt;::basic_string() [complete object constructor]
        lea     rax, [rbp-144]
        mov     rdi, rax
        call    std::__cxx11::basic_string&lt;char, std::char_traits&lt;char&gt;, std::allocator&lt;char&gt; &gt;::basic_string() [complete object constructor]
        mov     DWORD PTR [rbp-20], 0
        jmp     .L2
.L7:
        mov     DWORD PTR [rbp-24], 0
        mov     DWORD PTR [rbp-28], 100
        jmp     .L3
.L4:
        add     DWORD PTR [rbp-24], 2
        sub     DWORD PTR [rbp-28], 1
.L3:
        cmp     DWORD PTR [rbp-28], 0
        jg      .L4
        sub     DWORD PTR [rbp-24], 80
        mov     eax, DWORD PTR [rbp-20]
        movsx   rdx, eax
        lea     rax, [rbp-80]
        mov     rsi, rdx
        mov     rdi, rax
        call    std::__cxx11::basic_string&lt;char, std::char_traits&lt;char&gt;, std::allocator&lt;char&gt; &gt;::operator[](unsigned long)
        movzx   eax, BYTE PTR [rax]
        mov     edx, DWORD PTR [rbp-24]
        cmp     al, dl
        sete    al
        test    al, al
        jne     .L23
        mov     eax, DWORD PTR [rbp-20]
        movsx   rdx, eax
        lea     rax, [rbp-80]
        mov     rsi, rdx
        mov     rdi, rax
        call    std::__cxx11::basic_string&lt;char, std::char_traits&lt;char&gt;, std::allocator&lt;char&gt; &gt;::operator[](unsigned long)
        movzx   eax, BYTE PTR [rax]
        movsx   edx, al
        lea     rax, [rbp-112]
        mov     esi, edx
        mov     rdi, rax
        call    std::__cxx11::basic_string&lt;char, std::char_traits&lt;char&gt;, std::allocator&lt;char&gt; &gt;::operator+=(char)
        jmp     .L6
.L23:
        nop
.L6:
        add     DWORD PTR [rbp-20], 1
.L2:
        mov     eax, DWORD PTR [rbp-20]
        movsx   rbx, eax
        lea     rax, [rbp-80]
        mov     rdi, rax
        call    std::__cxx11::basic_string&lt;char, std::char_traits&lt;char&gt;, std::allocator&lt;char&gt; &gt;::size() const
        cmp     rbx, rax
        setb    al
        test    al, al
        jne     .L7
        lea     rax, [rbp-80]
        mov     rdi, rax
        call    std::__cxx11::basic_string&lt;char, std::char_traits&lt;char&gt;, std::allocator&lt;char&gt; &gt;::size() const
        mov     DWORD PTR [rbp-32], eax
        jmp     .L8
.L14:
        mov     DWORD PTR [rbp-36], 0
        mov     DWORD PTR [rbp-40], 100
        jmp     .L9
.L10:
        add     DWORD PTR [rbp-36], 2
        sub     DWORD PTR [rbp-40], 1
.L9:
        cmp     DWORD PTR [rbp-40], 0
        jg      .L10
        sub     DWORD PTR [rbp-36], 80
        mov     eax, DWORD PTR [rbp-32]
        movsx   rdx, eax
        lea     rax, [rbp-80]
        mov     rsi, rdx
        mov     rdi, rax
        call    std::__cxx11::basic_string&lt;char, std::char_traits&lt;char&gt;, std::allocator&lt;char&gt; &gt;::operator[](unsigned long)
        movzx   eax, BYTE PTR [rax]
        mov     edx, DWORD PTR [rbp-36]
        cmp     al, dl
        sete    al
        test    al, al
        jne     .L24
        mov     eax, DWORD PTR [rbp-32]
        movsx   rdx, eax
        lea     rax, [rbp-80]
        mov     rsi, rdx
        mov     rdi, rax
        call    std::__cxx11::basic_string&lt;char, std::char_traits&lt;char&gt;, std::allocator&lt;char&gt; &gt;::operator[](unsigned long)
        movzx   eax, BYTE PTR [rax]
        test    al, al
        sete    al
        test    al, al
        jne     .L25
        mov     eax, DWORD PTR [rbp-32]
        movsx   rdx, eax
        lea     rax, [rbp-80]
        mov     rsi, rdx
        mov     rdi, rax
        call    std::__cxx11::basic_string&lt;char, std::char_traits&lt;char&gt;, std::allocator&lt;char&gt; &gt;::operator[](unsigned long)
        movzx   eax, BYTE PTR [rax]
        movsx   edx, al
        lea     rax, [rbp-144]
        mov     esi, edx
        mov     rdi, rax
        call    std::__cxx11::basic_string&lt;char, std::char_traits&lt;char&gt;, std::allocator&lt;char&gt; &gt;::operator+=(char)
        jmp     .L12
.L24:
        nop
        jmp     .L12
.L25:
        nop
.L12:
        sub     DWORD PTR [rbp-32], 1
.L8:
        cmp     DWORD PTR [rbp-32], 0
        jns     .L14
        lea     rdx, [rbp-144]
        lea     rax, [rbp-112]
        mov     rsi, rdx
        mov     rdi, rax
        call    std::__cxx11::basic_string&lt;char, std::char_traits&lt;char&gt;, std::allocator&lt;char&gt; &gt;::compare(std::__cxx11::basic_string&lt;char, std::char_traits&lt;char&gt;, std::allocator&lt;char&gt; &gt; const&amp;) const
        test    eax, eax
        sete    al
        test    al, al
        je      .L15
        mov     esi, 116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jmp     .L16
.L15:
        mov     esi, 102
        mov     edi, OFFSET FLAT:_ZSt4cout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.L16:
        mov     ebx, 0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mov     eax, ebx
        jmp     .L22
        mov     rbx, rax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jmp     .L19
        mov     rbx, rax
.L19:
        lea     rax, [rbp-80]
        mov     rdi, rax
        call    std::__cxx11::basic_string&lt;char, std::char_traits&lt;char&gt;, std::allocator&lt;char&gt; &gt;::~basic_string() [complete object destructor]
        mov     rax, rbx
        mov     rdi, rax
        call    _Unwind_Resume
.L22:
        mov     rbx, QWORD PTR [rbp-8]
        leave
        ret</t>
  </si>
  <si>
    <t>.LC0:
        .string "Enter: "
.LC1:
        .string "true"
.LC2:
        .string "false"
main:
        push    rbp
        mov     rbp, rsp
        push    rbx
        sub     rsp, 136
        lea     rax, [rbp-80]
        mov     rdi, rax
        call    std::__cxx11::basic_string&lt;char, std::char_traits&lt;char&gt;, std::allocator&lt;char&gt; &gt;::basic_string() [complete object constructor]
        mov     DWORD PTR [rbp-36], 1
        mov     DWORD PTR [rbp-40], 4
        mov     esi, OFFSET FLAT:.LC0
        mov     edi, OFFSET FLAT:_ZSt4cout
        call    std::basic_ostream&lt;char, std::char_traits&lt;char&gt; &gt;&amp; std::operator&lt;&lt; &lt;std::char_traits&lt;char&gt; &gt;(std::basic_ostream&lt;char, std::char_traits&lt;char&gt; &gt;&amp;, char const*)
        lea     rax, [rbp-80]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[rbp-112]
        mov     rdi, rax
        call    std::__cxx11::basic_string&lt;char, std::char_traits&lt;char&gt;, std::allocator&lt;char&gt; &gt;::basic_string() [complete object constructor]
        lea     rax, [rbp-144]
        mov     rdi, rax
        call    std::__cxx11::basic_string&lt;char, std::char_traits&lt;char&gt;, std::allocator&lt;char&gt; &gt;::basic_string() [complete object constructor]
        mov     DWORD PTR [rbp-20], 0
        jmp     .L2
.L7:
        mov     DWORD PTR [rbp-24], 0
        jmp     .L3
.L4:
        add     DWORD PTR [rbp-24], 1
.L3:
        mov     eax, DWORD PTR [rbp-24]
        cmp     eax, DWORD PTR [rbp-36]
        jl      .L4
        mov     eax, DWORD PTR [rbp-20]
        movsx   rdx, eax
        lea     rax, [rbp-80]
        mov     rsi, rdx
        mov     rdi, rax
        call    std::__cxx11::basic_string&lt;char, std::char_traits&lt;char&gt;, std::allocator&lt;char&gt; &gt;::operator[](unsigned long)
        movzx   eax, BYTE PTR [rax]
        cmp     al, 120
        sete    al
        test    al, al
        jne     .L23
        mov     eax, DWORD PTR [rbp-20]
        movsx   rdx, eax
        lea     rax, [rbp-80]
        mov     rsi, rdx
        mov     rdi, rax
        call    std::__cxx11::basic_string&lt;char, std::char_traits&lt;char&gt;, std::allocator&lt;char&gt; &gt;::operator[](unsigned long)
        movzx   eax, BYTE PTR [rax]
        movsx   edx, al
        lea     rax, [rbp-112]
        mov     esi, edx
        mov     rdi, rax
        call    std::__cxx11::basic_string&lt;char, std::char_traits&lt;char&gt;, std::allocator&lt;char&gt; &gt;::operator+=(char)
        jmp     .L6
.L23:
        nop
.L6:
        add     DWORD PTR [rbp-20], 1
.L2:
        mov     eax, DWORD PTR [rbp-20]
        movsx   rbx, eax
        lea     rax, [rbp-80]
        mov     rdi, rax
        call    std::__cxx11::basic_string&lt;char, std::char_traits&lt;char&gt;, std::allocator&lt;char&gt; &gt;::size() const
        cmp     rbx, rax
        setb    al
        test    al, al
        jne     .L7
        lea     rax, [rbp-80]
        mov     rdi, rax
        call    std::__cxx11::basic_string&lt;char, std::char_traits&lt;char&gt;, std::allocator&lt;char&gt; &gt;::size() const
        mov     edx, eax
        mov     eax, DWORD PTR [rbp-36]
        add     eax, edx
        sub     eax, 1
        mov     DWORD PTR [rbp-28], eax
        jmp     .L8
.L14:
        mov     DWORD PTR [rbp-32], 0
        jmp     .L9
.L10:
        add     DWORD PTR [rbp-32], 1
.L9:
        mov     eax, DWORD PTR [rbp-40]
        sub     eax, DWORD PTR [rbp-28]
        cmp     DWORD PTR [rbp-32], eax
        jl      .L10
        mov     eax, DWORD PTR [rbp-28]
        movsx   rdx, eax
        lea     rax, [rbp-80]
        mov     rsi, rdx
        mov     rdi, rax
        call    std::__cxx11::basic_string&lt;char, std::char_traits&lt;char&gt;, std::allocator&lt;char&gt; &gt;::operator[](unsigned long)
        movzx   eax, BYTE PTR [rax]
        cmp     al, 120
        sete    al
        test    al, al
        jne     .L24
        mov     eax, DWORD PTR [rbp-28]
        movsx   rdx, eax
        lea     rax, [rbp-80]
        mov     rsi, rdx
        mov     rdi, rax
        call    std::__cxx11::basic_string&lt;char, std::char_traits&lt;char&gt;, std::allocator&lt;char&gt; &gt;::operator[](unsigned long)
        movzx   eax, BYTE PTR [rax]
        test    al, al
        sete    al
        test    al, al
        jne     .L25
        mov     eax, DWORD PTR [rbp-28]
        movsx   rdx, eax
        lea     rax, [rbp-80]
        mov     rsi, rdx
        mov     rdi, rax
        call    std::__cxx11::basic_string&lt;char, std::char_traits&lt;char&gt;, std::allocator&lt;char&gt; &gt;::operator[](unsigned long)
        movzx   eax, BYTE PTR [rax]
        movsx   edx, al
        lea     rax, [rbp-144]
        mov     esi, edx
        mov     rdi, rax
        call    std::__cxx11::basic_string&lt;char, std::char_traits&lt;char&gt;, std::allocator&lt;char&gt; &gt;::operator+=(char)
        jmp     .L12
.L24:
        nop
        jmp     .L12
.L25:
        nop
.L12:
        sub     DWORD PTR [rbp-28], 1
.L8:
        cmp     DWORD PTR [rbp-28], 0
        jns     .L14
        lea     rdx, [rbp-144]
        lea     rax, [rbp-112]
        mov     rsi, rdx
        mov     rdi, rax
        call    std::__cxx11::basic_string&lt;char, std::char_traits&lt;char&gt;, std::allocator&lt;char&gt; &gt;::compare(std::__cxx11::basic_string&lt;char, std::char_traits&lt;char&gt;, std::allocator&lt;char&gt; &gt; const&amp;) const
        test    eax, eax
        sete    al
        test    al, al
        je      .L15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.L16
.L15: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.L16:
        mov     ebx, 0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mov     eax, ebx
        jmp     .L22
        mov     rbx, rax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jmp     .L19
        mov     rbx, rax
.L19:
        lea     rax, [rbp-80]
        mov     rdi, rax
        call    std::__cxx11::basic_string&lt;char, std::char_traits&lt;char&gt;, std::allocator&lt;char&gt; &gt;::~basic_string() [complete object destructor]
        mov     rax, rbx
        mov     rdi, rax
        call    _Unwind_Resume
.L22:
        mov     rbx, QWORD PTR [rbp-8]
        leave
        ret</t>
  </si>
  <si>
    <t>.LC0:
        .string "Enter: "
.LC1:
        .string "true"
.LC2:
        .string "false"
.LC3:
        .string "Output: "
main:
        push    rbp
        mov     rbp, rsp
        push    rbx
        sub     rsp, 152
        lea     rax, [rbp-64]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rdi, rax
        call    std::__cxx11::basic_string&lt;char, std::char_traits&lt;char&gt;, std::allocator&lt;char&gt; &gt;::basic_string() [complete object constructor]
        lea     rax, [rbp-128]
        mov     rdi, rax
        call    std::__cxx11::basic_string&lt;char, std::char_traits&lt;char&gt;, std::allocator&lt;char&gt; &gt;::basic_string() [complete object constructor]
        mov     DWORD PTR [rbp-20], 0
        jmp     .L2
.L5:
        mov     eax, DWORD PTR [rbp-20]
        movsx   rdx, eax
        lea     rax, [rbp-64]
        mov     rsi, rdx
        mov     rdi, rax
        call    std::__cxx11::basic_string&lt;char, std::char_traits&lt;char&gt;, std::allocator&lt;char&gt; &gt;::operator[](unsigned long)
        movzx   eax, BYTE PTR [rax]
        cmp     al, 120
        sete    al
        test    al, al
        jne     .L21
        mov     eax, DWORD PTR [rbp-20]
        movsx   rdx, eax
        lea     rax, [rbp-64]
        mov     rsi, rdx
        mov     rdi, rax
        call    std::__cxx11::basic_string&lt;char, std::char_traits&lt;char&gt;, std::allocator&lt;char&gt; &gt;::operator[](unsigned long)
        movzx   eax, BYTE PTR [rax]
        movsx   edx, al
        lea     rax, [rbp-96]
        mov     esi, edx
        mov     rdi, rax
        call    std::__cxx11::basic_string&lt;char, std::char_traits&lt;char&gt;, std::allocator&lt;char&gt; &gt;::operator+=(char)
        jmp     .L4
.L21:
        nop
.L4:
        add     DWORD PTR [rbp-20], 1
.L2:
        mov     eax, DWORD PTR [rbp-20]
        movsx   rbx, eax
        lea     rax, [rbp-64]
        mov     rdi, rax
        call    std::__cxx11::basic_string&lt;char, std::char_traits&lt;char&gt;, std::allocator&lt;char&gt; &gt;::size() const
        cmp     rbx, rax
        setb    al
        test    al, al
        jne     .L5
        lea     rax, [rbp-64]
        mov     rdi, rax
        call    std::__cxx11::basic_string&lt;char, std::char_traits&lt;char&gt;, std::allocator&lt;char&gt; &gt;::size() const
        sub     eax, 1
        mov     DWORD PTR [rbp-24], eax
        jmp     .L6
.L10:
        mov     eax, DWORD PTR [rbp-24]
        movsx   rdx, eax
        lea     rax, [rbp-64]
        mov     rsi, rdx
        mov     rdi, rax
        call    std::__cxx11::basic_string&lt;char, std::char_traits&lt;char&gt;, std::allocator&lt;char&gt; &gt;::operator[](unsigned long)
        movzx   eax, BYTE PTR [rax]
        cmp     al, 120
        sete    al
        test    al, al
        jne     .L22
        mov     eax, DWORD PTR [rbp-24]
        movsx   rdx, eax
        lea     rax, [rbp-64]
        mov     rsi, rdx
        mov     rdi, rax
        call    std::__cxx11::basic_string&lt;char, std::char_traits&lt;char&gt;, std::allocator&lt;char&gt; &gt;::operator[](unsigned long)
        movzx   eax, BYTE PTR [rax]
        test    al, al
        sete    al
        test    al, al
        jne     .L23
        mov     eax, DWORD PTR [rbp-24]
        movsx   rdx, eax
        lea     rax, [rbp-64]
        mov     rsi, rdx
        mov     rdi, rax
        call    std::__cxx11::basic_string&lt;char, std::char_traits&lt;char&gt;, std::allocator&lt;char&gt; &gt;::operator[](unsigned long)
        movzx   eax, BYTE PTR [rax]
        movsx   edx, al
        lea     rax, [rbp-128]
        mov     esi, edx
        mov     rdi, rax
        call    std::__cxx11::basic_string&lt;char, std::char_traits&lt;char&gt;, std::allocator&lt;char&gt; &gt;::operator+=(char)
        jmp     .L8
.L22:
        nop
        jmp     .L8
.L23:
        nop
.L8:
        sub     DWORD PTR [rbp-24], 1
.L6:
        cmp     DWORD PTR [rbp-24], 0
        jns     .L10
        lea     rax, [rbp-160]
        mov     rdi, rax
        call    std::__cxx11::basic_string&lt;char, std::char_traits&lt;char&gt;, std::allocator&lt;char&gt; &gt;::basic_string() [complete object constructor]
        lea     rdx, [rbp-128]
        lea     rax, [rbp-96]
        mov     rsi, rdx
        mov     rdi, rax
        call    std::__cxx11::basic_string&lt;char, std::char_traits&lt;char&gt;, std::allocator&lt;char&gt; &gt;::compare(std::__cxx11::basic_string&lt;char, std::char_traits&lt;char&gt;, std::allocator&lt;char&gt; &gt; const&amp;) const
        test    eax, eax
        sete    al
        test    al, al
        je      .L11
        lea     rax, [rbp-160]
        mov     esi, OFFSET FLAT:.LC1
        mov     rdi, rax
        call    std::__cxx11::basic_string&lt;char, std::char_traits&lt;char&gt;, std::allocator&lt;char&gt; &gt;::operator=(char const*)
        jmp     .L12
.L11:
        lea     rax, [rbp-160]
        mov     esi, OFFSET FLAT:.LC2
        mov     rdi, rax
        call    std::__cxx11::basic_string&lt;char, std::char_traits&lt;char&gt;, std::allocator&lt;char&gt; &gt;::operator=(char const*)
.L12:
        mov     esi, OFFSET FLAT:.LC3
        mov     edi, OFFSET FLAT:_ZSt4cout
        call    std::basic_ostream&lt;char, std::char_traits&lt;char&gt; &gt;&amp; std::operator&lt;&lt; &lt;std::char_traits&lt;char&gt; &gt;(std::basic_ostream&lt;char, std::char_traits&lt;char&gt; &gt;&amp;, char const*)
        mov     rdx, rax
        lea     rax, [rbp-160]
        mov     rsi, rax
        mov     rdi, rdx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[rbp-160]
        mov     rdi, rax
        call    std::__cxx11::basic_string&lt;char, std::char_traits&lt;char&gt;, std::allocator&lt;char&gt; &gt;::~basic_string() [complete object destructor]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.L20
        mov     rbx, rax
        lea     rax, [rbp-160]
        mov     rdi, rax
        call    std::__cxx11::basic_string&lt;char, std::char_traits&lt;char&gt;, std::allocator&lt;char&gt; &gt;::~basic_string() [complete object destructor]
        jmp     .L15
        mov     rbx, rax
.L15: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jmp     .L16
        mov     rbx, rax
.L16:
        lea     rax, [rbp-64]
        mov     rdi, rax
        call    std::__cxx11::basic_string&lt;char, std::char_traits&lt;char&gt;, std::allocator&lt;char&gt; &gt;::~basic_string() [complete object destructor]
        mov     rax, rbx
        mov     rdi, rax
        call    _Unwind_Resume
.L20:
        mov     rbx, QWORD PTR [rbp-8]
        leave
        ret</t>
  </si>
  <si>
    <t>.LC0:
        .string "unused"
.LC1:
        .string "Input: "
main:
        push    rbp
        mov     rbp, rsp
        push    rbx
        sub     rsp, 104
        lea     rax, [rbp-80]
        mov     rdi, rax
        call    std::__cxx11::basic_string&lt;char, std::char_traits&lt;char&gt;, std::allocator&lt;char&gt; &gt;::basic_string() [complete object constructor]
        mov     DWORD PTR [rbp-20], 123
        lea     rax, [rbp-41]
        mov     QWORD PTR [rbp-40], rax
        nop
        nop
        lea     rdx, [rbp-41]
        lea     rax, [rbp-112]
        mov     esi, OFFSET FLAT:.LC0
        mov     rdi, rax
        call    std::__cxx11::basic_string&lt;char, std::char_traits&lt;char&gt;, std::allocator&lt;char&gt; &gt;::basic_string&lt;std::allocator&lt;char&gt; &gt;(char const*, std::allocator&lt;char&gt; const&amp;)
        lea     rax, [rbp-41]
        mov     rdi, rax
        call    std::__new_allocator&lt;char&gt;::~__new_allocator() [base object destructor]
        nop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[rbp-80]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[rbp-80]
        mov     QWORD PTR [rbp-32], rax
        lea     rax, [rbp-80]
        mov     rdi, rax
        call    std::__cxx11::basic_string&lt;char, std::char_traits&lt;char&gt;, std::allocator&lt;char&gt; &gt;::size() const
        shr     rax
        mov     rdx, rax
        lea     rax, [rbp-80]
        mov     rsi, rdx
        mov     rdi, rax
        call    std::__cxx11::basic_string&lt;char, std::char_traits&lt;char&gt;, std::allocator&lt;char&gt; &gt;::operator[](unsigned long)
        mov     BYTE PTR [rax], 62
        lea     rax, [rbp-80]
        mov     esi, 1
        mov     rdi, rax
        call    std::__cxx11::basic_string&lt;char, std::char_traits&lt;char&gt;, std::allocator&lt;char&gt; &gt;::operator[](unsigned long)
        movzx   eax, BYTE PTR [rax]
        movsx   rdx, al
        lea     rax, [rbp-80]
        mov     rsi, rdx
        mov     rdi, rax
        call    std::__cxx11::basic_string&lt;char, std::char_traits&lt;char&gt;, std::allocator&lt;char&gt; &gt;::operator[](unsigned long)
        mov     rax, QWORD PTR [rbp-32]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mov     eax, ebx
        jmp     .L13
        mov     rbx, rax
        lea     rax, [rbp-41]
        mov     rdi, rax
        call    std::__new_allocator&lt;char&gt;::~__new_allocator() [base object destructor]
        nop
        jmp     .L9
        mov     rbx, rax
        lea     rax, [rbp-112]
        mov     rdi, rax
        call    std::__cxx11::basic_string&lt;char, std::char_traits&lt;char&gt;, std::allocator&lt;char&gt; &gt;::~basic_string() [complete object destructor]
.L9:
        lea     rax, [rbp-80]
        mov     rdi, rax
        call    std::__cxx11::basic_string&lt;char, std::char_traits&lt;char&gt;, std::allocator&lt;char&gt; &gt;::~basic_string() [complete object destructor]
        mov     rax, rbx
        mov     rdi, rax
        call    _Unwind_Resume
.L13:
        mov     rbx, QWORD PTR [rbp-8]
        leave
        ret
.LC2:
        .string "basic_string: construction from null is not valid"</t>
  </si>
  <si>
    <t>.LC0:
        .string "This script is for comparing the sizes of two halves of a string"
.LC1:
        .string "Input: "
.LC2:
        .string "The left side is greater than the right side."
main:
        push    rbp
        mov     rbp, rsp
        push    rbx
        sub     rsp, 56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[rbp-64]
        mov     rdi, rax
        call    std::__cxx11::basic_string&lt;char, std::char_traits&lt;char&gt;, std::allocator&lt;char&gt; &gt;::basic_string() [complete object constructor]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[rbp-64]
        mov     QWORD PTR [rbp-24], rax
        lea     rax, [rbp-64]
        mov     rdi, rax
        call    std::__cxx11::basic_string&lt;char, std::char_traits&lt;char&gt;, std::allocator&lt;char&gt; &gt;::size() const
        shr     rax
        mov     rdx, rax
        lea     rax, [rbp-64]
        mov     rsi, rdx
        mov     rdi, rax
        call    std::__cxx11::basic_string&lt;char, std::char_traits&lt;char&gt;, std::allocator&lt;char&gt; &gt;::operator[](unsigned long)
        mov     BYTE PTR [rax], 62
        lea     rax, [rbp-64]
        mov     esi, 1
        mov     rdi, rax
        call    std::__cxx11::basic_string&lt;char, std::char_traits&lt;char&gt;, std::allocator&lt;char&gt; &gt;::operator[](unsigned long)
        movzx   eax, BYTE PTR [rax]
        movsx   rdx, al
        lea     rax, [rbp-64]
        mov     rsi, rdx
        mov     rdi, rax
        call    std::__cxx11::basic_string&lt;char, std::char_traits&lt;char&gt;, std::allocator&lt;char&gt; &gt;::operator[](unsigned long)
        mov     rax, QWORD PTR [rbp-24]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[rbp-64]
        mov     rdi, rax
        call    std::__cxx11::basic_string&lt;char, std::char_traits&lt;char&gt;, std::allocator&lt;char&gt; &gt;::~basic_string() [complete object destructor]
        mov     eax, ebx
        jmp     .L5
        mov     rbx, rax
        lea     rax, [rbp-64]
        mov     rdi, rax
        call    std::__cxx11::basic_string&lt;char, std::char_traits&lt;char&gt;, std::allocator&lt;char&gt; &gt;::~basic_string() [complete object destructor]
        mov     rax, rbx
        mov     rdi, rax
        call    _Unwind_Resume
.L5:
        mov     rbx, QWORD PTR [rbp-8]
        leave
        ret</t>
  </si>
  <si>
    <t>main:
        push    rbp
        mov     rbp, rsp
        push    rbx
        sub     rsp, 56
        lea     rax, [rbp-64]
        mov     rdi, rax
        call    std::__cxx11::basic_string&lt;char, std::char_traits&lt;char&gt;, std::allocator&lt;char&gt; &gt;::basic_string() [complete object constructor]
        mov     esi, 73
        mov     edi, OFFSET FLAT:_ZSt4cout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[rbp-64]
        mov     QWORD PTR [rbp-24], rax
        lea     rax, [rbp-64]
        mov     rdi, rax
        call    std::__cxx11::basic_string&lt;char, std::char_traits&lt;char&gt;, std::allocator&lt;char&gt; &gt;::size() const
        shr     rax
        mov     rdx, rax
        lea     rax, [rbp-64]
        mov     rsi, rdx
        mov     rdi, rax
        call    std::__cxx11::basic_string&lt;char, std::char_traits&lt;char&gt;, std::allocator&lt;char&gt; &gt;::operator[](unsigned long)
        mov     BYTE PTR [rax], 62
        lea     rax, [rbp-64]
        mov     esi, 1
        mov     rdi, rax
        call    std::__cxx11::basic_string&lt;char, std::char_traits&lt;char&gt;, std::allocator&lt;char&gt; &gt;::operator[](unsigned long)
        movzx   eax, BYTE PTR [rax]
        movsx   rdx, al
        lea     rax, [rbp-64]
        mov     rsi, rdx
        mov     rdi, rax
        call    std::__cxx11::basic_string&lt;char, std::char_traits&lt;char&gt;, std::allocator&lt;char&gt; &gt;::operator[](unsigned long)
        mov     rax, QWORD PTR [rbp-24]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10
        mov     rdi, rax
        call    std::basic_ostream&lt;char, std::char_traits&lt;char&gt; &gt;&amp; std::operator&lt;&lt; &lt;std::char_traits&lt;char&gt; &gt;(std::basic_ostream&lt;char, std::char_traits&lt;char&gt; &gt;&amp;, char)
        mov     ebx, 0
        lea     rax, [rbp-64]
        mov     rdi, rax
        call    std::__cxx11::basic_string&lt;char, std::char_traits&lt;char&gt;, std::allocator&lt;char&gt; &gt;::~basic_string() [complete object destructor]
        mov     eax, ebx
        jmp     .L5
        mov     rbx, rax
        lea     rax, [rbp-64]
        mov     rdi, rax
        call    std::__cxx11::basic_string&lt;char, std::char_traits&lt;char&gt;, std::allocator&lt;char&gt; &gt;::~basic_string() [complete object destructor]
        mov     rax, rbx
        mov     rdi, rax
        call    _Unwind_Resume
.L5:
        mov     rbx, QWORD PTR [rbp-8]
        leave
        ret</t>
  </si>
  <si>
    <t>.LC0:
        .string "Input: "
main:
        push    rbp
        mov     rbp, rsp
        push    rbx
        sub     rsp, 72
        lea     rax, [rbp-80]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[rbp-80]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mov     DWORD PTR [rbp-28], 234
        jmp     .L2
.L5:
        mov     eax, DWORD PTR [rbp-28]
        mov     DWORD PTR [rbp-32], eax
        jmp     .L3
.L4:
        lea     rax, [rbp-80]
        mov     QWORD PTR [rbp-24], rax
        add     DWORD PTR [rbp-32], 1
.L3:
        cmp     DWORD PTR [rbp-32], 233
        jle     .L4
        sub     DWORD PTR [rbp-28], 1
.L2:
        cmp     DWORD PTR [rbp-28], 0
        jg      .L5
        mov     DWORD PTR [rbp-36], 224
        jmp     .L6
.L7:
        lea     rax, [rbp-80]
        mov     rdi, rax
        call    std::__cxx11::basic_string&lt;char, std::char_traits&lt;char&gt;, std::allocator&lt;char&gt; &gt;::size() const
        shr     rax
        mov     rdx, rax
        lea     rax, [rbp-80]
        mov     rsi, rdx
        mov     rdi, rax
        call    std::__cxx11::basic_string&lt;char, std::char_traits&lt;char&gt;, std::allocator&lt;char&gt; &gt;::operator[](unsigned long)
        mov     BYTE PTR [rax], 62
        sub     DWORD PTR [rbp-36], 1
.L6:
        cmp     DWORD PTR [rbp-36], 0
        jne     .L7
        mov     DWORD PTR [rbp-40], 0
        jmp     .L8
.L9:
        lea     rax, [rbp-80]
        mov     esi, 1
        mov     rdi, rax
        call    std::__cxx11::basic_string&lt;char, std::char_traits&lt;char&gt;, std::allocator&lt;char&gt; &gt;::operator[](unsigned long)
        movzx   eax, BYTE PTR [rax]
        movsx   rdx, al
        lea     rax, [rbp-80]
        mov     rsi, rdx
        mov     rdi, rax
        call    std::__cxx11::basic_string&lt;char, std::char_traits&lt;char&gt;, std::allocator&lt;char&gt; &gt;::operator[](unsigned long)
        add     DWORD PTR [rbp-40], 1
.L8:
        cmp     DWORD PTR [rbp-40], 53
        jle     .L9
        mov     rax, QWORD PTR [rbp-24]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[rbp-80]
        mov     rdi, rax
        call    std::__cxx11::basic_string&lt;char, std::char_traits&lt;char&gt;, std::allocator&lt;char&gt; &gt;::~basic_string() [complete object destructor]
        mov     eax, ebx
        jmp     .L13
        mov     rbx, rax
        lea     rax, [rbp-80]
        mov     rdi, rax
        call    std::__cxx11::basic_string&lt;char, std::char_traits&lt;char&gt;, std::allocator&lt;char&gt; &gt;::~basic_string() [complete object destructor]
        mov     rax, rbx
        mov     rdi, rax
        call    _Unwind_Resume
.L13:
        mov     rbx, QWORD PTR [rbp-8]
        leave
        ret</t>
  </si>
  <si>
    <t>main:
        push    rbp
        mov     rbp, rsp
        push    rbx
        sub     rsp, 88
        lea     rax, [rbp-96]
        mov     rdi, rax
        call    std::__cxx11::basic_string&lt;char, std::char_traits&lt;char&gt;, std::allocator&lt;char&gt; &gt;::basic_string() [complete object constructor]
        mov     DWORD PTR [rbp-20], 1
        jmp     .L2
.L3:
        mov     eax, DWORD PTR [rbp-20]
        add     eax, 72
        movsx   eax, al
        mov     esi, eax
        mov     edi, OFFSET FLAT:_ZSt4cout
        call    std::basic_ostream&lt;char, std::char_traits&lt;char&gt; &gt;&amp; std::operator&lt;&lt; &lt;std::char_traits&lt;char&gt; &gt;(std::basic_ostream&lt;char, std::char_traits&lt;char&gt; &gt;&amp;, char)
        sub     DWORD PTR [rbp-20], 1
.L2:
        cmp     DWORD PTR [rbp-20], 0
        jg      .L3
        mov     DWORD PTR [rbp-24], 1
        jmp     .L4
.L5:
        mov     eax, DWORD PTR [rbp-24]
        add     eax, 109
        movsx   eax, al
        mov     esi, eax
        mov     edi, OFFSET FLAT:_ZSt4cout
        call    std::basic_ostream&lt;char, std::char_traits&lt;char&gt; &gt;&amp; std::operator&lt;&lt; &lt;std::char_traits&lt;char&gt; &gt;(std::basic_ostream&lt;char, std::char_traits&lt;char&gt; &gt;&amp;, char)
        sub     DWORD PTR [rbp-24], 1
.L4:
        cmp     DWORD PTR [rbp-24], 0
        jg      .L5
        mov     DWORD PTR [rbp-28], 1
        jmp     .L6
.L7:
        mov     eax, DWORD PTR [rbp-28]
        add     eax, 111
        movsx   eax, al
        mov     esi, eax
        mov     edi, OFFSET FLAT:_ZSt4cout
        call    std::basic_ostream&lt;char, std::char_traits&lt;char&gt; &gt;&amp; std::operator&lt;&lt; &lt;std::char_traits&lt;char&gt; &gt;(std::basic_ostream&lt;char, std::char_traits&lt;char&gt; &gt;&amp;, char)
        sub     DWORD PTR [rbp-28], 1
.L6:
        cmp     DWORD PTR [rbp-28], 0
        jg      .L7
        mov     DWORD PTR [rbp-32], 1
        jmp     .L8
.L9:
        mov     eax, DWORD PTR [rbp-32]
        add     eax, 116
        movsx   eax, al
        mov     esi, eax
        mov     edi, OFFSET FLAT:_ZSt4cout
        call    std::basic_ostream&lt;char, std::char_traits&lt;char&gt; &gt;&amp; std::operator&lt;&lt; &lt;std::char_traits&lt;char&gt; &gt;(std::basic_ostream&lt;char, std::char_traits&lt;char&gt; &gt;&amp;, char)
        sub     DWORD PTR [rbp-32], 1
.L8:
        cmp     DWORD PTR [rbp-32], 0
        jg      .L9
        mov     DWORD PTR [rbp-36], 1
        jmp     .L10
.L11:
        mov     eax, DWORD PTR [rbp-36]
        add     eax, 115
        movsx   eax, al
        mov     esi, eax
        mov     edi, OFFSET FLAT:_ZSt4cout
        call    std::basic_ostream&lt;char, std::char_traits&lt;char&gt; &gt;&amp; std::operator&lt;&lt; &lt;std::char_traits&lt;char&gt; &gt;(std::basic_ostream&lt;char, std::char_traits&lt;char&gt; &gt;&amp;, char)
        sub     DWORD PTR [rbp-36], 1
.L10:
        cmp     DWORD PTR [rbp-36], 0
        jg      .L11
        mov     DWORD PTR [rbp-40], 1
        jmp     .L12
.L13:
        mov     eax, DWORD PTR [rbp-40]
        add     eax, 57
        movsx   eax, al
        mov     esi, eax
        mov     edi, OFFSET FLAT:_ZSt4cout
        call    std::basic_ostream&lt;char, std::char_traits&lt;char&gt; &gt;&amp; std::operator&lt;&lt; &lt;std::char_traits&lt;char&gt; &gt;(std::basic_ostream&lt;char, std::char_traits&lt;char&gt; &gt;&amp;, char)
        sub     DWORD PTR [rbp-40], 1
.L12:
        cmp     DWORD PTR [rbp-40], 0
        jg      .L13
        mov     DWORD PTR [rbp-44], 1
        jmp     .L14
.L15:
        mov     eax, DWORD PTR [rbp-44]
        add     eax, 31
        movsx   eax, al
        mov     esi, eax
        mov     edi, OFFSET FLAT:_ZSt4cout
        call    std::basic_ostream&lt;char, std::char_traits&lt;char&gt; &gt;&amp; std::operator&lt;&lt; &lt;std::char_traits&lt;char&gt; &gt;(std::basic_ostream&lt;char, std::char_traits&lt;char&gt; &gt;&amp;, char)
        sub     DWORD PTR [rbp-44], 1
.L14:
        cmp     DWORD PTR [rbp-44], 0
        jg      .L15
        mov     esi, OFFSET FLAT:_ZSt4endlIcSt11char_traitsIcEERSt13basic_ostreamIT_T0_ES6_
        mov     edi, OFFSET FLAT:_ZSt4cout
        call    std::basic_ostream&lt;char, std::char_traits&lt;char&gt; &gt;::operator&lt;&lt;(std::basic_ostream&lt;char, std::char_traits&lt;char&gt; &gt;&amp; (*)(std::basic_ostream&lt;char, std::char_traits&lt;char&gt; &gt;&amp;))
        lea     rax, [rbp-96]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QWORD PTR [rbp-56], rax
        lea     rax, [rbp-96]
        mov     rdi, rax
        call    std::__cxx11::basic_string&lt;char, std::char_traits&lt;char&gt;, std::allocator&lt;char&gt; &gt;::size() const
        shr     rax
        mov     rdx, rax
        lea     rax, [rbp-96]
        mov     rsi, rdx
        mov     rdi, rax
        call    std::__cxx11::basic_string&lt;char, std::char_traits&lt;char&gt;, std::allocator&lt;char&gt; &gt;::operator[](unsigned long)
        mov     BYTE PTR [rax], 62
        lea     rax, [rbp-96]
        mov     esi, 1
        mov     rdi, rax
        call    std::__cxx11::basic_string&lt;char, std::char_traits&lt;char&gt;, std::allocator&lt;char&gt; &gt;::operator[](unsigned long)
        movzx   eax, BYTE PTR [rax]
        movsx   rdx, al
        lea     rax, [rbp-96]
        mov     rsi, rdx
        mov     rdi, rax
        call    std::__cxx11::basic_string&lt;char, std::char_traits&lt;char&gt;, std::allocator&lt;char&gt; &gt;::operator[](unsigned long)
        mov     rax, QWORD PTR [rbp-56]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[rbp-96]
        mov     rdi, rax
        call    std::__cxx11::basic_string&lt;char, std::char_traits&lt;char&gt;, std::allocator&lt;char&gt; &gt;::~basic_string() [complete object destructor]
        mov     eax, ebx
        jmp     .L19
        mov     rbx, rax
        lea     rax, [rbp-96]
        mov     rdi, rax
        call    std::__cxx11::basic_string&lt;char, std::char_traits&lt;char&gt;, std::allocator&lt;char&gt; &gt;::~basic_string() [complete object destructor]
        mov     rax, rbx
        mov     rdi, rax
        call    _Unwind_Resume
.L19:
        mov     rbx, QWORD PTR [rbp-8]
        leave
        ret</t>
  </si>
  <si>
    <t>.LC0:
        .string "Input: "
main:
        push    rbp
        mov     rbp, rsp
        push    rbx
        sub     rsp, 72
        lea     rax, [rbp-80]
        mov     rdi, rax
        call    std::__cxx11::basic_string&lt;char, std::char_traits&lt;char&gt;, std::allocator&lt;char&gt; &gt;::basic_string() [complete object constructor]
        mov     DWORD PTR [rbp-28], 2
        mov     DWORD PTR [rbp-32], 2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[rbp-80]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[rbp-80]
        mov     QWORD PTR [rbp-40], rax
        mov     DWORD PTR [rbp-20], 0
        jmp     .L2
.L3:
        add     DWORD PTR [rbp-20], 1
.L2:
        mov     eax, DWORD PTR [rbp-20]
        cmp     eax, DWORD PTR [rbp-28]
        jl      .L3
        lea     rax, [rbp-80]
        mov     rdi, rax
        call    std::__cxx11::basic_string&lt;char, std::char_traits&lt;char&gt;, std::allocator&lt;char&gt; &gt;::size() const
        mov     edx, DWORD PTR [rbp-32]
        movsx   rdx, edx
        add     rax, rdx
        sub     rax, 2
        mov     edx, DWORD PTR [rbp-32]
        add     edx, edx
        movsx   rcx, edx
        mov     edx, 0
        div     rcx
        mov     rdx, rax
        lea     rax, [rbp-80]
        mov     rsi, rdx
        mov     rdi, rax
        call    std::__cxx11::basic_string&lt;char, std::char_traits&lt;char&gt;, std::allocator&lt;char&gt; &gt;::operator[](unsigned long)
        mov     BYTE PTR [rax], 62
        mov     eax, DWORD PTR [rbp-32]
        sub     eax, 1
        movsx   rdx, eax
        lea     rax, [rbp-80]
        mov     rsi, rdx
        mov     rdi, rax
        call    std::__cxx11::basic_string&lt;char, std::char_traits&lt;char&gt;, std::allocator&lt;char&gt; &gt;::operator[](unsigned long)
        movzx   eax, BYTE PTR [rax]
        movsx   rdx, al
        lea     rax, [rbp-80]
        mov     rsi, rdx
        mov     rdi, rax
        call    std::__cxx11::basic_string&lt;char, std::char_traits&lt;char&gt;, std::allocator&lt;char&gt; &gt;::operator[](unsigned long)
        mov     DWORD PTR [rbp-24], 0
        jmp     .L4
.L5:
        add     DWORD PTR [rbp-24], 1
.L4:
        mov     eax, DWORD PTR [rbp-24]
        cmp     eax, DWORD PTR [rbp-32]
        jl      .L5
        mov     rax, QWORD PTR [rbp-40]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[rbp-80]
        mov     rdi, rax
        call    std::__cxx11::basic_string&lt;char, std::char_traits&lt;char&gt;, std::allocator&lt;char&gt; &gt;::~basic_string() [complete object destructor]
        mov     eax, ebx
        jmp     .L9
        mov     rbx, rax
        lea     rax, [rbp-80]
        mov     rdi, rax
        call    std::__cxx11::basic_string&lt;char, std::char_traits&lt;char&gt;, std::allocator&lt;char&gt; &gt;::~basic_string() [complete object destructor]
        mov     rax, rbx
        mov     rdi, rax
        call    _Unwind_Resume
.L9:
        mov     rbx, QWORD PTR [rbp-8]
        leave
        ret</t>
  </si>
  <si>
    <t>main:
        push    rbp
        mov     rbp, rsp
        push    rbx
        sub     rsp, 88
        lea     rax, [rbp-96]
        mov     rdi, rax
        call    std::__cxx11::basic_string&lt;char, std::char_traits&lt;char&gt;, std::allocator&lt;char&gt; &gt;::basic_string() [complete object constructor]
        mov     DWORD PTR [rbp-20], 1
        jmp     .L2
.L3:
        mov     eax, DWORD PTR [rbp-20]
        add     eax, 72
        movsx   eax, al
        mov     esi, eax
        mov     edi, OFFSET FLAT:_ZSt4cout
        call    std::basic_ostream&lt;char, std::char_traits&lt;char&gt; &gt;&amp; std::operator&lt;&lt; &lt;std::char_traits&lt;char&gt; &gt;(std::basic_ostream&lt;char, std::char_traits&lt;char&gt; &gt;&amp;, char)
        sub     DWORD PTR [rbp-20], 1
.L2:
        cmp     DWORD PTR [rbp-20], 0
        jg      .L3
        mov     DWORD PTR [rbp-24], 1
        jmp     .L4
.L5:
        mov     eax, DWORD PTR [rbp-24]
        add     eax, 109
        movsx   eax, al
        mov     esi, eax
        mov     edi, OFFSET FLAT:_ZSt4cout
        call    std::basic_ostream&lt;char, std::char_traits&lt;char&gt; &gt;&amp; std::operator&lt;&lt; &lt;std::char_traits&lt;char&gt; &gt;(std::basic_ostream&lt;char, std::char_traits&lt;char&gt; &gt;&amp;, char)
        sub     DWORD PTR [rbp-24], 1
.L4:
        cmp     DWORD PTR [rbp-24], 0
        jg      .L5
        mov     DWORD PTR [rbp-28], 1
        jmp     .L6
.L7:
        mov     eax, DWORD PTR [rbp-28]
        add     eax, 111
        movsx   eax, al
        mov     esi, eax
        mov     edi, OFFSET FLAT:_ZSt4cout
        call    std::basic_ostream&lt;char, std::char_traits&lt;char&gt; &gt;&amp; std::operator&lt;&lt; &lt;std::char_traits&lt;char&gt; &gt;(std::basic_ostream&lt;char, std::char_traits&lt;char&gt; &gt;&amp;, char)
        sub     DWORD PTR [rbp-28], 1
.L6:
        cmp     DWORD PTR [rbp-28], 0
        jg      .L7
        mov     DWORD PTR [rbp-32], 1
        jmp     .L8
.L9:
        mov     eax, DWORD PTR [rbp-32]
        add     eax, 116
        movsx   eax, al
        mov     esi, eax
        mov     edi, OFFSET FLAT:_ZSt4cout
        call    std::basic_ostream&lt;char, std::char_traits&lt;char&gt; &gt;&amp; std::operator&lt;&lt; &lt;std::char_traits&lt;char&gt; &gt;(std::basic_ostream&lt;char, std::char_traits&lt;char&gt; &gt;&amp;, char)
        sub     DWORD PTR [rbp-32], 1
.L8:
        cmp     DWORD PTR [rbp-32], 0
        jg      .L9
        mov     DWORD PTR [rbp-36], 1
        jmp     .L10
.L11:
        mov     eax, DWORD PTR [rbp-36]
        add     eax, 115
        movsx   eax, al
        mov     esi, eax
        mov     edi, OFFSET FLAT:_ZSt4cout
        call    std::basic_ostream&lt;char, std::char_traits&lt;char&gt; &gt;&amp; std::operator&lt;&lt; &lt;std::char_traits&lt;char&gt; &gt;(std::basic_ostream&lt;char, std::char_traits&lt;char&gt; &gt;&amp;, char)
        sub     DWORD PTR [rbp-36], 1
.L10:
        cmp     DWORD PTR [rbp-36], 0
        jg      .L11
        mov     DWORD PTR [rbp-40], 1
        jmp     .L12
.L13:
        mov     eax, DWORD PTR [rbp-40]
        add     eax, 57
        movsx   eax, al
        mov     esi, eax
        mov     edi, OFFSET FLAT:_ZSt4cout
        call    std::basic_ostream&lt;char, std::char_traits&lt;char&gt; &gt;&amp; std::operator&lt;&lt; &lt;std::char_traits&lt;char&gt; &gt;(std::basic_ostream&lt;char, std::char_traits&lt;char&gt; &gt;&amp;, char)
        sub     DWORD PTR [rbp-40], 1
.L12:
        cmp     DWORD PTR [rbp-40], 0
        jg      .L13
        mov     DWORD PTR [rbp-44], 1
        jmp     .L14
.L15:
        mov     eax, DWORD PTR [rbp-44]
        add     eax, 31
        movsx   eax, al
        mov     esi, eax
        mov     edi, OFFSET FLAT:_ZSt4cout
        call    std::basic_ostream&lt;char, std::char_traits&lt;char&gt; &gt;&amp; std::operator&lt;&lt; &lt;std::char_traits&lt;char&gt; &gt;(std::basic_ostream&lt;char, std::char_traits&lt;char&gt; &gt;&amp;, char)
        sub     DWORD PTR [rbp-44], 1
.L14:
        cmp     DWORD PTR [rbp-44], 0
        jg      .L15
        mov     esi, OFFSET FLAT:_ZSt4endlIcSt11char_traitsIcEERSt13basic_ostreamIT_T0_ES6_
        mov     edi, OFFSET FLAT:_ZSt4cout
        call    std::basic_ostream&lt;char, std::char_traits&lt;char&gt; &gt;::operator&lt;&lt;(std::basic_ostream&lt;char, std::char_traits&lt;char&gt; &gt;&amp; (*)(std::basic_ostream&lt;char, std::char_traits&lt;char&gt; &gt;&amp;))
        lea     rax, [rbp-96]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QWORD PTR [rbp-64], rax
        mov     DWORD PTR [rbp-48], 224
        jmp     .L16
.L17:
        lea     rax, [rbp-96]
        mov     rdi, rax
        call    std::__cxx11::basic_string&lt;char, std::char_traits&lt;char&gt;, std::allocator&lt;char&gt; &gt;::size() const
        shr     rax
        mov     rdx, rax
        lea     rax, [rbp-96]
        mov     rsi, rdx
        mov     rdi, rax
        call    std::__cxx11::basic_string&lt;char, std::char_traits&lt;char&gt;, std::allocator&lt;char&gt; &gt;::operator[](unsigned long)
        mov     BYTE PTR [rax], 62
        sub     DWORD PTR [rbp-48], 1
.L16:
        cmp     DWORD PTR [rbp-48], 0
        jne     .L17
        mov     DWORD PTR [rbp-52], 0
        jmp     .L18
.L19:
        lea     rax, [rbp-96]
        mov     esi, 1
        mov     rdi, rax
        call    std::__cxx11::basic_string&lt;char, std::char_traits&lt;char&gt;, std::allocator&lt;char&gt; &gt;::operator[](unsigned long)
        movzx   eax, BYTE PTR [rax]
        movsx   rdx, al
        lea     rax, [rbp-96]
        mov     rsi, rdx
        mov     rdi, rax
        call    std::__cxx11::basic_string&lt;char, std::char_traits&lt;char&gt;, std::allocator&lt;char&gt; &gt;::operator[](unsigned long)
        add     DWORD PTR [rbp-52], 1
.L18:
        cmp     DWORD PTR [rbp-52], 53
        jle     .L19
        mov     rax, QWORD PTR [rbp-64]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[rbp-96]
        mov     rdi, rax
        call    std::__cxx11::basic_string&lt;char, std::char_traits&lt;char&gt;, std::allocator&lt;char&gt; &gt;::~basic_string() [complete object destructor]
        mov     eax, ebx
        jmp     .L23
        mov     rbx, rax
        lea     rax, [rbp-96]
        mov     rdi, rax
        call    std::__cxx11::basic_string&lt;char, std::char_traits&lt;char&gt;, std::allocator&lt;char&gt; &gt;::~basic_string() [complete object destructor]
        mov     rax, rbx
        mov     rdi, rax
        call    _Unwind_Resume
.L23:
        mov     rbx, QWORD PTR [rbp-8]
        leave
        ret</t>
  </si>
  <si>
    <t>.LC0:
        .string "Input: "
.LC1:
        .string "Output: "
main:
        push    rbp
        mov     rbp, rsp
        push    rbx
        sub     rsp, 88
        lea     rax, [rbp-64]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[rbp-64]
        mov     QWORD PTR [rbp-24], rax
        lea     rax, [rbp-64]
        mov     rdi, rax
        call    std::__cxx11::basic_string&lt;char, std::char_traits&lt;char&gt;, std::allocator&lt;char&gt; &gt;::size() const
        shr     rax
        mov     rdx, rax
        lea     rax, [rbp-64]
        mov     rsi, rdx
        mov     rdi, rax
        call    std::__cxx11::basic_string&lt;char, std::char_traits&lt;char&gt;, std::allocator&lt;char&gt; &gt;::operator[](unsigned long)
        mov     BYTE PTR [rax], 62
        lea     rax, [rbp-64]
        mov     esi, 1
        mov     rdi, rax
        call    std::__cxx11::basic_string&lt;char, std::char_traits&lt;char&gt;, std::allocator&lt;char&gt; &gt;::operator[](unsigned long)
        movzx   eax, BYTE PTR [rax]
        movsx   rdx, al
        lea     rax, [rbp-64]
        mov     rsi, rdx
        mov     rdi, rax
        call    std::__cxx11::basic_string&lt;char, std::char_traits&lt;char&gt;, std::allocator&lt;char&gt; &gt;::operator[](unsigned long)
        mov     rdx, QWORD PTR [rbp-24]
        lea     rax, [rbp-96]
        mov     rsi, rdx
        mov     rdi, rax
        call    std::__cxx11::basic_string&lt;char, std::char_traits&lt;char&gt;, std::allocator&lt;char&gt; &gt;::basic_string(std::__cxx11::basic_string&lt;char, std::char_traits&lt;char&gt;, std::allocator&lt;char&gt; &gt; const&amp;) [complete object constructor]
        mov     esi, OFFSET FLAT:.LC1
        mov     edi, OFFSET FLAT:_ZSt4cout
        call    std::basic_ostream&lt;char, std::char_traits&lt;char&gt; &gt;&amp; std::operator&lt;&lt; &lt;std::char_traits&lt;char&gt; &gt;(std::basic_ostream&lt;char, std::char_traits&lt;char&gt; &gt;&amp;, char const*)
        mov     rdx, rax
        lea     rax, [rbp-96]
        mov     rsi, rax
        mov     rdi, rdx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.L7
        mov     rbx, rax
        lea     rax, [rbp-96]
        mov     rdi, rax
        call    std::__cxx11::basic_string&lt;char, std::char_traits&lt;char&gt;, std::allocator&lt;char&gt; &gt;::~basic_string() [complete object destructor]
        jmp     .L4
        mov     rbx, rax
.L4:
        lea     rax, [rbp-64]
        mov     rdi, rax
        call    std::__cxx11::basic_string&lt;char, std::char_traits&lt;char&gt;, std::allocator&lt;char&gt; &gt;::~basic_string() [complete object destructor]
        mov     rax, rbx
        mov     rdi, rax
        call    _Unwind_Resume
.L7:
        mov     rbx, QWORD PTR [rbp-8]
        leave
        ret</t>
  </si>
  <si>
    <t>.LC0:
        .string "998"
main:
        push    rbp
        mov     rbp, rsp
        push    rbx
        sub     rsp, 72
        mov     DWORD PTR [rbp-20], 999
        lea     rax, [rbp-33]
        mov     QWORD PTR [rbp-32], rax
        nop
        nop
        lea     rdx, [rbp-33]
        lea     rax, [rbp-80]
        mov     esi, OFFSET FLAT:.LC0
        mov     rdi, rax
        call    std::__cxx11::basic_string&lt;char, std::char_traits&lt;char&gt;, std::allocator&lt;char&gt; &gt;::basic_string&lt;std::allocator&lt;char&gt; &gt;(char const*, std::allocator&lt;char&gt; const&amp;)
        lea     rax, [rbp-33]
        mov     rdi, rax
        call    std::__new_allocator&lt;char&gt;::~__new_allocator() [base object destructor]
        nop
        mov     esi, 32
        mov     edi, OFFSET FLAT:_ZSt4cout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ebx, 0
        lea     rax, [rbp-80]
        mov     rdi, rax
        call    std::__cxx11::basic_string&lt;char, std::char_traits&lt;char&gt;, std::allocator&lt;char&gt; &gt;::~basic_string() [complete object destructor]
        mov     eax, ebx
        jmp     .L12
        mov     rbx, rax
        lea     rax, [rbp-33]
        mov     rdi, rax
        call    std::__new_allocator&lt;char&gt;::~__new_allocator() [base object destructor]
        nop
        mov     rax, rbx
        mov     rdi, rax
        call    _Unwind_Resume
        mov     rbx, rax
        lea     rax, [rbp-80]
        mov     rdi, rax
        call    std::__cxx11::basic_string&lt;char, std::char_traits&lt;char&gt;, std::allocator&lt;char&gt; &gt;::~basic_string() [complete object destructor]
        mov     rax, rbx
        mov     rdi, rax
        call    _Unwind_Resume
.L12:
        mov     rbx, QWORD PTR [rbp-8]
        leave
        ret
.LC1:
        .string "basic_string: construction from null is not valid"</t>
  </si>
  <si>
    <t>main:
        push    rbp
        mov     rbp, rsp
        sub     rsp, 16
        mov     DWORD PTR [rbp-4], 0
        jmp     .L2
.L3:
        add     DWORD PTR [rbp-4], 1
.L2:
        cmp     DWORD PTR [rbp-4], 123454
        jle     .L3
        mov     esi, 32
        mov     edi, OFFSET FLAT:_ZSt4cout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eax, 0
        leave
        ret</t>
  </si>
  <si>
    <t>main:
        push    rbp
        mov     rbp, rsp
        sub     rsp, 16
        mov     DWORD PTR [rbp-12], 32
        mov     DWORD PTR [rbp-16], 10
        mov     DWORD PTR [rbp-4], 0
        jmp     .L2
.L3:
        add     DWORD PTR [rbp-4], 1
.L2:
        cmp     DWORD PTR [rbp-4], 0
        jle     .L3
        mov     eax, DWORD PTR [rbp-12]
        movsx   eax, al
        mov     esi, eax
        mov     edi, OFFSET FLAT:_ZSt4cout
        call    std::basic_ostream&lt;char, std::char_traits&lt;char&gt; &gt;&amp; std::operator&lt;&lt; &lt;std::char_traits&lt;char&gt; &gt;(std::basic_ostream&lt;char, std::char_traits&lt;char&gt; &gt;&amp;, char)
        mov     rdx, rax
        mov     eax, DWORD PTR [rbp-16]
        movsx   eax, al
        mov     esi, eax
        mov     rdi, rdx
        call    std::basic_ostream&lt;char, std::char_traits&lt;char&gt; &gt;&amp; std::operator&lt;&lt; &lt;std::char_traits&lt;char&gt; &gt;(std::basic_ostream&lt;char, std::char_traits&lt;char&gt; &gt;&amp;, char)
        mov     rdx, rax
        mov     eax, DWORD PTR [rbp-16]
        movsx   eax, al
        mov     esi, eax
        mov     rdi, rdx
        call    std::basic_ostream&lt;char, std::char_traits&lt;char&gt; &gt;&amp; std::operator&lt;&lt; &lt;std::char_traits&lt;char&gt; &gt;(std::basic_ostream&lt;char, std::char_traits&lt;char&gt; &gt;&amp;, char)
        mov     rdx, rax
        mov     eax, DWORD PTR [rbp-16]
        movsx   eax, al
        mov     esi, eax
        mov     rdi, rdx
        call    std::basic_ostream&lt;char, std::char_traits&lt;char&gt; &gt;&amp; std::operator&lt;&lt; &lt;std::char_traits&lt;char&gt; &gt;(std::basic_ostream&lt;char, std::char_traits&lt;char&gt; &gt;&amp;, char)
        mov     rdx, rax
        mov     eax, DWORD PTR [rbp-16]
        movsx   eax, al
        mov     esi, eax
        mov     rdi, rdx
        call    std::basic_ostream&lt;char, std::char_traits&lt;char&gt; &gt;&amp; std::operator&lt;&lt; &lt;std::char_traits&lt;char&gt; &gt;(std::basic_ostream&lt;char, std::char_traits&lt;char&gt; &gt;&amp;, char)
        mov     rdx, rax
        mov     eax, DWORD PTR [rbp-16]
        movsx   eax, al
        mov     esi, eax
        mov     rdi, rdx
        call    std::basic_ostream&lt;char, std::char_traits&lt;char&gt; &gt;&amp; std::operator&lt;&lt; &lt;std::char_traits&lt;char&gt; &gt;(std::basic_ostream&lt;char, std::char_traits&lt;char&gt; &gt;&amp;, char)
        mov     rdx, rax
        mov     eax, DWORD PTR [rbp-16]
        movsx   eax, al
        mov     esi, eax
        mov     rdi, rdx
        call    std::basic_ostream&lt;char, std::char_traits&lt;char&gt; &gt;&amp; std::operator&lt;&lt; &lt;std::char_traits&lt;char&gt; &gt;(std::basic_ostream&lt;char, std::char_traits&lt;char&gt; &gt;&amp;, char)
        mov     DWORD PTR [rbp-8], 0
        jmp     .L4
.L5:
        add     DWORD PTR [rbp-8], 1
.L4:
        cmp     DWORD PTR [rbp-8], 0
        jle     .L5
        mov     eax, 0
        leave
        ret</t>
  </si>
  <si>
    <t>Monday(int):
        push    rbp
        mov     rbp, rsp
        sub     rsp, 16
        mov     DWORD PTR [rbp-4], edi
        cmp     DWORD PTR [rbp-4], 0
        jne     .L7
        mov     eax, DWORD PTR [rbp-4]
        jmp     .L8
.L7:
        mov     eax, DWORD PTR [rbp-4]
        sub     eax, 1
        mov     edi, eax
        call    Monday(int)
        imul    eax, DWORD PTR [rbp-4]
.L8:
        leave
        ret
Wednesday(double):
        push    rbp
        mov     rbp, rsp
        sub     rsp, 16
        movsd   QWORD PTR [rbp-8], xmm0
        movsd   xmm0, QWORD PTR .LC0[rip]
        comisd  xmm0, QWORD PTR [rbp-8]
        jb      .L14
        movsd   xmm0, QWORD PTR [rbp-8]
        jmp     .L12
.L14:
        movsd   xmm0, QWORD PTR [rbp-8]
        movsd   xmm1, QWORD PTR .LC0[rip]
        subsd   xmm0, xmm1
        movq    rax, xmm0
        movq    xmm0, rax
        call    Wednesday(double)
        movq    rax, xmm0
        movq    xmm0, rax
        mulsd   xmm0, QWORD PTR [rbp-8]
.L12:
        movq    rax, xmm0
        movq    xmm0, rax
        leave
        ret
Friday(char):
        push    rbp
        mov     rbp, rsp
        sub     rsp, 16
        mov     eax, edi
        mov     BYTE PTR [rbp-4], al
        cmp     BYTE PTR [rbp-4], 97
        jne     .L16
        movzx   eax, BYTE PTR [rbp-4]
        jmp     .L17
.L16:
        movzx   eax, BYTE PTR [rbp-4]
        sub     eax, 1
        movsx   eax, al
        mov     edi, eax
        call    Friday(char)
        nop
.L17:
        leave
        ret
.LC1:
        .string "hello"
main:
        push    rbp
        mov     rbp, rsp
        push    rbx
        sub     rsp, 88
        lea     rax, [rbp-49]
        mov     QWORD PTR [rbp-48], rax
        nop
        nop
        lea     rdx, [rbp-49]
        lea     rax, [rbp-96]
        mov     esi, OFFSET FLAT:.LC1
        mov     rdi, rax
        call    std::__cxx11::basic_string&lt;char, std::char_traits&lt;char&gt;, std::allocator&lt;char&gt; &gt;::basic_string&lt;std::allocator&lt;char&gt; &gt;(char const*, std::allocator&lt;char&gt; const&amp;)
        lea     rax, [rbp-49]
        mov     rdi, rax
        call    std::__new_allocator&lt;char&gt;::~__new_allocator() [base object destructor]
        nop
        mov     edi, 3
        call    Monday(int)
        mov     DWORD PTR [rbp-24], eax
        mov     rax, QWORD PTR .LC2[rip]
        movq    xmm0, rax
        call    Wednesday(double)
        movq    rax, xmm0
        mov     QWORD PTR [rbp-32], rax
        mov     edi, 99
        call    Friday(char)
        mov     BYTE PTR [rbp-33], al
        mov     DWORD PTR [rbp-20], 0
        jmp     .L19
.L20:
        lea     rax, [rbp-96]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add     DWORD PTR [rbp-20], 1
.L19:
        cmp     DWORD PTR [rbp-20], 9
        jle     .L20
        lea     rax, [rbp-96]
        mov     rdi, rax
        call    std::__cxx11::basic_string&lt;char, std::char_traits&lt;char&gt;, std::allocator&lt;char&gt; &gt;::~basic_string() [complete object destructor]
        mov     eax, 0
        jmp     .L26
        mov     rbx, rax
        lea     rax, [rbp-49]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.L26:
        mov     rbx, QWORD PTR [rbp-8]
        leave
        ret
.LC3:
        .string "basic_string: construction from null is not valid"
.LC0:
        .long   -1717986918
        .long   1069128089
.LC2:
        .long   0
        .long   1074003968</t>
  </si>
  <si>
    <t>.LC0:
        .string "What time is it?"
.LC1:
        .string "hello"
.LC2:
        .string "Dance time."
main:
        push    rbp
        mov     rbp, rsp
        push    rbx
        sub     rsp, 72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[rbp-33]
        mov     QWORD PTR [rbp-32], rax
        nop
        nop
        lea     rdx, [rbp-33]
        lea     rax, [rbp-80]
        mov     esi, OFFSET FLAT:.LC1
        mov     rdi, rax
        call    std::__cxx11::basic_string&lt;char, std::char_traits&lt;char&gt;, std::allocator&lt;char&gt; &gt;::basic_string&lt;std::allocator&lt;char&gt; &gt;(char const*, std::allocator&lt;char&gt; const&amp;)
        lea     rax, [rbp-33]
        mov     rdi, rax
        call    std::__new_allocator&lt;char&gt;::~__new_allocator() [base object destructor]
        nop
        mov     DWORD PTR [rbp-20], 0
        jmp     .L7
.L8:
        lea     rax, [rbp-80]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add     DWORD PTR [rbp-20], 1
.L7:
        cmp     DWORD PTR [rbp-20], 9
        jle     .L8
        mov     esi, OFFSET FLAT:_ZSt4endlIcSt11char_traitsIcEERSt13basic_ostreamIT_T0_ES6_
        mov     edi, OFFSET FLAT:_ZSt4cout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[rbp-80]
        mov     rdi, rax
        call    std::__cxx11::basic_string&lt;char, std::char_traits&lt;char&gt;, std::allocator&lt;char&gt; &gt;::~basic_string() [complete object destructor]
        mov     eax, 0
        jmp     .L14
        mov     rbx, rax
        lea     rax, [rbp-33]
        mov     rdi, rax
        call    std::__new_allocator&lt;char&gt;::~__new_allocator() [base object destructor]
        nop
        mov     rax, rbx
        mov     rdi, rax
        call    _Unwind_Resume
        mov     rbx, rax
        lea     rax, [rbp-80]
        mov     rdi, rax
        call    std::__cxx11::basic_string&lt;char, std::char_traits&lt;char&gt;, std::allocator&lt;char&gt; &gt;::~basic_string() [complete object destructor]
        mov     rax, rbx
        mov     rdi, rax
        call    _Unwind_Resume
.L14:
        mov     rbx, QWORD PTR [rbp-8]
        leave
        ret
.LC3:
        .string "basic_string: construction from null is not valid"</t>
  </si>
  <si>
    <t>printHello(int, std::__cxx11::basic_string&lt;char, std::char_traits&lt;char&gt;, std::allocator&lt;char&gt; &gt; const&amp;):
        push    rbp
        mov     rbp, rsp
        sub     rsp, 16
        mov     DWORD PTR [rbp-4], edi
        mov     QWORD PTR [rbp-16], rsi
        cmp     DWORD PTR [rbp-4], 0
        jle     .L8
        mov     rax, QWORD PTR [rbp-16]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eax, DWORD PTR [rbp-4]
        lea     edx, [rax-1]
        mov     rax, QWORD PTR [rbp-16]
        mov     rsi, rax
        mov     edi, edx
        call    printHello(int, std::__cxx11::basic_string&lt;char, std::char_traits&lt;char&gt;, std::allocator&lt;char&gt; &gt; const&amp;)
.L8:
        nop
        leave
        ret
.LC0:
        .string "hello"
main:
        push    rbp
        mov     rbp, rsp
        push    rbx
        sub     rsp, 56
        lea     rax, [rbp-25]
        mov     QWORD PTR [rbp-24], rax
        nop
        nop
        lea     rdx, [rbp-25]
        lea     rax, [rbp-64]
        mov     esi, OFFSET FLAT:.LC0
        mov     rdi, rax
        call    std::__cxx11::basic_string&lt;char, std::char_traits&lt;char&gt;, std::allocator&lt;char&gt; &gt;::basic_string&lt;std::allocator&lt;char&gt; &gt;(char const*, std::allocator&lt;char&gt; const&amp;)
        lea     rax, [rbp-64]
        mov     rsi, rax
        mov     edi, 10
        call    printHello(int, std::__cxx11::basic_string&lt;char, std::char_traits&lt;char&gt;, std::allocator&lt;char&gt; &gt; const&amp;)
        lea     rax, [rbp-64]
        mov     rdi, rax
        call    std::__cxx11::basic_string&lt;char, std::char_traits&lt;char&gt;, std::allocator&lt;char&gt; &gt;::~basic_string() [complete object destructor]
        lea     rax, [rbp-25]
        mov     rdi, rax
        call    std::__new_allocator&lt;char&gt;::~__new_allocator() [base object destructor]
        nop
        mov     eax, 0
        jmp     .L15
        mov     rbx, rax
        lea     rax, [rbp-64]
        mov     rdi, rax
        call    std::__cxx11::basic_string&lt;char, std::char_traits&lt;char&gt;, std::allocator&lt;char&gt; &gt;::~basic_string() [complete object destructor]
        jmp     .L12
        mov     rbx, rax
.L12:
        lea     rax, [rbp-25]
        mov     rdi, rax
        call    std::__new_allocator&lt;char&gt;::~__new_allocator() [base object destructor]
        nop
        mov     rax, rbx
        mov     rdi, rax
        call    _Unwind_Resume
.L15:
        mov     rbx, QWORD PTR [rbp-8]
        leave
        ret
.LC1:
        .string "basic_string: construction from null is not valid"</t>
  </si>
  <si>
    <t>main:
        push    rbp
        mov     rbp, rsp
        push    rbx
        sub     rsp, 424
        lea     rax, [rbp-353]
        mov     QWORD PTR [rbp-32], rax
        nop
        nop
        lea     rdx, [rbp-353]
        lea     rax, [rbp-400]
        mov     rcx, rdx
        mov     edx, 111
        mov     esi, 1
        mov     rdi, rax
        call    std::__cxx11::basic_string&lt;char, std::char_traits&lt;char&gt;, std::allocator&lt;char&gt; &gt;::basic_string&lt;std::allocator&lt;char&gt; &gt;(unsigned long, char, std::allocator&lt;char&gt; const&amp;)
        lea     rax, [rbp-273]
        mov     QWORD PTR [rbp-40], rax
        nop
        nop
        lea     rdx, [rbp-273]
        lea     rax, [rbp-320]
        mov     rcx, rdx
        mov     edx, 108
        mov     esi, 1
        mov     rdi, rax
        call    std::__cxx11::basic_string&lt;char, std::char_traits&lt;char&gt;, std::allocator&lt;char&gt; &gt;::basic_string&lt;std::allocator&lt;char&gt; &gt;(unsigned long, char, std::allocator&lt;char&gt; const&amp;)
        lea     rax, [rbp-193]
        mov     QWORD PTR [rbp-48], rax
        nop
        nop
        lea     rdx, [rbp-193]
        lea     rax, [rbp-240]
        mov     rcx, rdx
        mov     edx, 108
        mov     esi, 1
        mov     rdi, rax
        call    std::__cxx11::basic_string&lt;char, std::char_traits&lt;char&gt;, std::allocator&lt;char&gt; &gt;::basic_string&lt;std::allocator&lt;char&gt; &gt;(unsigned long, char, std::allocator&lt;char&gt; const&amp;)
        lea     rax, [rbp-113]
        mov     QWORD PTR [rbp-56], rax
        nop
        nop
        lea     rdx, [rbp-113]
        lea     rax, [rbp-160]
        mov     rcx, rdx
        mov     edx, 101
        mov     esi, 1
        mov     rdi, rax
        call    std::__cxx11::basic_string&lt;char, std::char_traits&lt;char&gt;, std::allocator&lt;char&gt; &gt;::basic_string&lt;std::allocator&lt;char&gt; &gt;(unsigned long, char, std::allocator&lt;char&gt; const&amp;)
        lea     rax, [rbp-65]
        mov     QWORD PTR [rbp-64], rax
        nop
        nop
        lea     rdx, [rbp-65]
        lea     rax, [rbp-112]
        mov     rcx, rdx
        mov     edx, 104
        mov     esi, 1
        mov     rdi, rax
        call    std::__cxx11::basic_string&lt;char, std::char_traits&lt;char&gt;, std::allocator&lt;char&gt; &gt;::basic_string&lt;std::allocator&lt;char&gt; &gt;(unsigned long, char, std::allocator&lt;char&gt; const&amp;)
        lea     rax, [rbp-192]
        lea     rdx, [rbp-160]
        lea     rcx, [rbp-112]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[rbp-272]
        lea     rdx, [rbp-240]
        lea     rcx, [rbp-192]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[rbp-352]
        lea     rdx, [rbp-320]
        lea     rcx, [rbp-272]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[rbp-432]
        lea     rdx, [rbp-400]
        lea     rcx, [rbp-352]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[rbp-352]
        mov     rdi, rax
        call    std::__cxx11::basic_string&lt;char, std::char_traits&lt;char&gt;, std::allocator&lt;char&gt; &gt;::~basic_string() [complete object destructor]
        lea     rax, [rbp-272]
        mov     rdi, rax
        call    std::__cxx11::basic_string&lt;char, std::char_traits&lt;char&gt;, std::allocator&lt;char&gt; &gt;::~basic_string() [complete object destructor]
        lea     rax, [rbp-192]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[rbp-65]
        mov     rdi, rax
        call    std::__new_allocator&lt;char&gt;::~__new_allocator() [base object destructor]
        nop
        lea     rax, [rbp-160]
        mov     rdi, rax
        call    std::__cxx11::basic_string&lt;char, std::char_traits&lt;char&gt;, std::allocator&lt;char&gt; &gt;::~basic_string() [complete object destructor]
        lea     rax, [rbp-113]
        mov     rdi, rax
        call    std::__new_allocator&lt;char&gt;::~__new_allocator() [base object destructor]
        nop
        lea     rax, [rbp-240]
        mov     rdi, rax
        call    std::__cxx11::basic_string&lt;char, std::char_traits&lt;char&gt;, std::allocator&lt;char&gt; &gt;::~basic_string() [complete object destructor]
        lea     rax, [rbp-193]
        mov     rdi, rax
        call    std::__new_allocator&lt;char&gt;::~__new_allocator() [base object destructor]
        nop
        lea     rax, [rbp-320]
        mov     rdi, rax
        call    std::__cxx11::basic_string&lt;char, std::char_traits&lt;char&gt;, std::allocator&lt;char&gt; &gt;::~basic_string() [complete object destructor]
        lea     rax, [rbp-273]
        mov     rdi, rax
        call    std::__new_allocator&lt;char&gt;::~__new_allocator() [base object destructor]
        nop
        lea     rax, [rbp-400]
        mov     rdi, rax
        call    std::__cxx11::basic_string&lt;char, std::char_traits&lt;char&gt;, std::allocator&lt;char&gt; &gt;::~basic_string() [complete object destructor]
        lea     rax, [rbp-353]
        mov     rdi, rax
        call    std::__new_allocator&lt;char&gt;::~__new_allocator() [base object destructor]
        nop
        mov     DWORD PTR [rbp-20], 0
        jmp     .L2
.L3:
        lea     rax, [rbp-432]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add     DWORD PTR [rbp-20], 1
.L2:
        cmp     DWORD PTR [rbp-20], 9
        jle     .L3
        lea     rax, [rbp-432]
        mov     rdi, rax
        call    std::__cxx11::basic_string&lt;char, std::char_traits&lt;char&gt;, std::allocator&lt;char&gt; &gt;::~basic_string() [complete object destructor]
        mov     eax, 0
        jmp     .L25
        mov     rbx, rax
        lea     rax, [rbp-352]
        mov     rdi, rax
        call    std::__cxx11::basic_string&lt;char, std::char_traits&lt;char&gt;, std::allocator&lt;char&gt; &gt;::~basic_string() [complete object destructor]
        jmp     .L6
        mov     rbx, rax
.L6:
        lea     rax, [rbp-272]
        mov     rdi, rax
        call    std::__cxx11::basic_string&lt;char, std::char_traits&lt;char&gt;, std::allocator&lt;char&gt; &gt;::~basic_string() [complete object destructor]
        jmp     .L7
        mov     rbx, rax
.L7:
        lea     rax, [rbp-192]
        mov     rdi, rax
        call    std::__cxx11::basic_string&lt;char, std::char_traits&lt;char&gt;, std::allocator&lt;char&gt; &gt;::~basic_string() [complete object destructor]
        jmp     .L8
        mov     rbx, rax
.L8:
        lea     rax, [rbp-112]
        mov     rdi, rax
        call    std::__cxx11::basic_string&lt;char, std::char_traits&lt;char&gt;, std::allocator&lt;char&gt; &gt;::~basic_string() [complete object destructor]
        jmp     .L9
        mov     rbx, rax
.L9:
        lea     rax, [rbp-65]
        mov     rdi, rax
        call    std::__new_allocator&lt;char&gt;::~__new_allocator() [base object destructor]
        nop
        lea     rax, [rbp-160]
        mov     rdi, rax
        call    std::__cxx11::basic_string&lt;char, std::char_traits&lt;char&gt;, std::allocator&lt;char&gt; &gt;::~basic_string() [complete object destructor]
        jmp     .L10
        mov     rbx, rax
.L10:
        lea     rax, [rbp-113]
        mov     rdi, rax
        call    std::__new_allocator&lt;char&gt;::~__new_allocator() [base object destructor]
        nop
        lea     rax, [rbp-240]
        mov     rdi, rax
        call    std::__cxx11::basic_string&lt;char, std::char_traits&lt;char&gt;, std::allocator&lt;char&gt; &gt;::~basic_string() [complete object destructor]
        jmp     .L11
        mov     rbx, rax
.L11:
        lea     rax, [rbp-193]
        mov     rdi, rax
        call    std::__new_allocator&lt;char&gt;::~__new_allocator() [base object destructor]
        nop
        lea     rax, [rbp-320]
        mov     rdi, rax
        call    std::__cxx11::basic_string&lt;char, std::char_traits&lt;char&gt;, std::allocator&lt;char&gt; &gt;::~basic_string() [complete object destructor]
        jmp     .L12
        mov     rbx, rax
.L12:
        lea     rax, [rbp-273]
        mov     rdi, rax
        call    std::__new_allocator&lt;char&gt;::~__new_allocator() [base object destructor]
        nop
        lea     rax, [rbp-400]
        mov     rdi, rax
        call    std::__cxx11::basic_string&lt;char, std::char_traits&lt;char&gt;, std::allocator&lt;char&gt; &gt;::~basic_string() [complete object destructor]
        jmp     .L13
        mov     rbx, rax
.L13:
        lea     rax, [rbp-353]
        mov     rdi, rax
        call    std::__new_allocator&lt;char&gt;::~__new_allocator() [base object destructor]
        nop
        mov     rax, rbx
        mov     rdi, rax
        call    _Unwind_Resume
        mov     rbx, rax
        lea     rax, [rbp-432]
        mov     rdi, rax
        call    std::__cxx11::basic_string&lt;char, std::char_traits&lt;char&gt;, std::allocator&lt;char&gt; &gt;::~basic_string() [complete object destructor]
        mov     rax, rbx
        mov     rdi, rax
        call    _Unwind_Resume
.L25:
        mov     rbx, QWORD PTR [rbp-8]
        leave
        ret</t>
  </si>
  <si>
    <t>.LC0:
        .string "hello"
.LC1:
        .string ""
.LC2:
        .string "unexpected"
main:
        push    rbp
        mov     rbp, rsp
        push    rbx
        sub     rsp, 72
        lea     rax, [rbp-33]
        mov     QWORD PTR [rbp-32], rax
        nop
        nop
        lea     rdx, [rbp-33]
        lea     rax, [rbp-80]
        mov     esi, OFFSET FLAT:.LC0
        mov     rdi, rax
        call    std::__cxx11::basic_string&lt;char, std::char_traits&lt;char&gt;, std::allocator&lt;char&gt; &gt;::basic_string&lt;std::allocator&lt;char&gt; &gt;(char const*, std::allocator&lt;char&gt; const&amp;)
        lea     rax, [rbp-33]
        mov     rdi, rax
        call    std::__new_allocator&lt;char&gt;::~__new_allocator() [base object destructor]
        nop
        mov     DWORD PTR [rbp-20], 0
        jmp     .L7
.L14:
        lea     rax, [rbp-80]
        mov     rdi, rax
        call    std::__cxx11::basic_string&lt;char, std::char_traits&lt;char&gt;, std::allocator&lt;char&gt; &gt;::length() const
        test    rax, rax
        setne   al
        test    al, al
        je      .L8
        mov     eax, DWORD PTR [rbp-20]
        and     eax, 1
        test    eax, eax
        je      .L9
        mov     eax, DWORD PTR [rbp-20]
        and     eax, 1
        test    eax, eax
        je      .L10
.L9:
        lea     rax, [rbp-80]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jmp     .L12
.L10:
        mov     esi, OFFSET FLAT:.LC1
        mov     edi, OFFSET FLAT:_ZSt4cout
        call    std::basic_ostream&lt;char, std::char_traits&lt;char&gt; &gt;&amp; std::operator&lt;&lt; &lt;std::char_traits&lt;char&gt; &gt;(std::basic_ostream&lt;char, std::char_traits&lt;char&gt; &gt;&amp;, char const*)
        jmp     .L12
.L8:
        lea     rax, [rbp-80]
        mov     rdi, rax
        call    std::__cxx11::basic_string&lt;char, std::char_traits&lt;char&gt;, std::allocator&lt;char&gt; &gt;::length() const
        test    rax, rax
        sete    al
        test    al, al
        je      .L13
        mov     esi, OFFSET FLAT:.LC1
        mov     edi, OFFSET FLAT:_ZSt4cout
        call    std::basic_ostream&lt;char, std::char_traits&lt;char&gt; &gt;&amp; std::operator&lt;&lt; &lt;std::char_traits&lt;char&gt; &gt;(std::basic_ostream&lt;char, std::char_traits&lt;char&gt; &gt;&amp;, char const*)
        jmp     .L12
.L13:
        mov     esi, OFFSET FLAT:.LC2
        mov     edi, OFFSET FLAT:_ZSt4cout
        call    std::basic_ostream&lt;char, std::char_traits&lt;char&gt; &gt;&amp; std::operator&lt;&lt; &lt;std::char_traits&lt;char&gt; &gt;(std::basic_ostream&lt;char, std::char_traits&lt;char&gt; &gt;&amp;, char const*)
.L12:
        add     DWORD PTR [rbp-20], 1
.L7:
        cmp     DWORD PTR [rbp-20], 9
        jle     .L14
        mov     ebx, 0
        lea     rax, [rbp-80]
        mov     rdi, rax
        call    std::__cxx11::basic_string&lt;char, std::char_traits&lt;char&gt;, std::allocator&lt;char&gt; &gt;::~basic_string() [complete object destructor]
        mov     eax, ebx
        jmp     .L20
        mov     rbx, rax
        lea     rax, [rbp-33]
        mov     rdi, rax
        call    std::__new_allocator&lt;char&gt;::~__new_allocator() [base object destructor]
        nop
        mov     rax, rbx
        mov     rdi, rax
        call    _Unwind_Resume
        mov     rbx, rax
        lea     rax, [rbp-80]
        mov     rdi, rax
        call    std::__cxx11::basic_string&lt;char, std::char_traits&lt;char&gt;, std::allocator&lt;char&gt; &gt;::~basic_string() [complete object destructor]
        mov     rax, rbx
        mov     rdi, rax
        call    _Unwind_Resume
.L20:
        mov     rbx, QWORD PTR [rbp-8]
        leave
        ret
.LC3:
        .string "basic_string: construction from null is not valid"</t>
  </si>
  <si>
    <t>.LC0:
        .string "hello"
main:
        push    rbp
        mov     rbp, rsp
        push    rbx
        sub     rsp, 104
        lea     rax, [rbp-49]
        mov     QWORD PTR [rbp-48], rax
        nop
        nop
        lea     rdx, [rbp-49]
        lea     rax, [rbp-96]
        mov     esi, OFFSET FLAT:.LC0
        mov     rdi, rax
        call    std::__cxx11::basic_string&lt;char, std::char_traits&lt;char&gt;, std::allocator&lt;char&gt; &gt;::basic_string&lt;std::allocator&lt;char&gt; &gt;(char const*, std::allocator&lt;char&gt; const&amp;)
        lea     rax, [rbp-49]
        mov     rdi, rax
        call    std::__new_allocator&lt;char&gt;::~__new_allocator() [base object destructor]
        nop
        mov     DWORD PTR [rbp-20], 0
        jmp     .L7
.L10:
        lea     rax, [rbp-96]
        mov     QWORD PTR [rbp-32], rax
        mov     rax, QWORD PTR [rbp-32]
        mov     rdi, rax
        call    std::__cxx11::basic_string&lt;char, std::char_traits&lt;char&gt;, std::allocator&lt;char&gt; &gt;::begin()
        mov     QWORD PTR [rbp-104], rax
        mov     rax, QWORD PTR [rbp-32]
        mov     rdi, rax
        call    std::__cxx11::basic_string&lt;char, std::char_traits&lt;char&gt;, std::allocator&lt;char&gt; &gt;::end()
        mov     QWORD PTR [rbp-112], rax
        jmp     .L8
.L9:
        lea     rax, [rbp-104]
        mov     rdi, rax
        call    __gnu_cxx::__normal_iterator&lt;char*, std::__cxx11::basic_string&lt;char, std::char_traits&lt;char&gt;, std::allocator&lt;char&gt; &gt; &gt;::operator*() const
        movzx   eax, BYTE PTR [rax]
        mov     BYTE PTR [rbp-33], al
        movsx   eax, BYTE PTR [rbp-33]
        mov     esi, eax
        mov     edi, OFFSET FLAT:_ZSt4cout
        call    std::basic_ostream&lt;char, std::char_traits&lt;char&gt; &gt;&amp; std::operator&lt;&lt; &lt;std::char_traits&lt;char&gt; &gt;(std::basic_ostream&lt;char, std::char_traits&lt;char&gt; &gt;&amp;, char)
        lea     rax, [rbp-104]
        mov     rdi, rax
        call    __gnu_cxx::__normal_iterator&lt;char*, std::__cxx11::basic_string&lt;char, std::char_traits&lt;char&gt;, std::allocator&lt;char&gt; &gt; &gt;::operator++()
.L8:
        lea     rdx, [rbp-112]
        lea     rax, [rbp-104]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.L9
        add     DWORD PTR [rbp-20], 1
.L7:
        cmp     DWORD PTR [rbp-20], 9
        jle     .L10
        lea     rax, [rbp-96]
        mov     rdi, rax
        call    std::__cxx11::basic_string&lt;char, std::char_traits&lt;char&gt;, std::allocator&lt;char&gt; &gt;::~basic_string() [complete object destructor]
        mov     eax, 0
        jmp     .L16
        mov     rbx, rax
        lea     rax, [rbp-49]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.L16:
        mov     rbx, QWORD PTR [rbp-8]
        leave
        ret
.LC1:
        .string "basic_string: construction from null is not valid"</t>
  </si>
  <si>
    <t>.LC0:
        .string "hello"
main:
        push    rbp
        mov     rbp, rsp
        push    rbx
        sub     rsp, 72
        lea     rax, [rbp-33]
        mov     QWORD PTR [rbp-32], rax
        nop
        nop
        lea     rdx, [rbp-33]
        lea     rax, [rbp-80]
        mov     esi, OFFSET FLAT:.LC0
        mov     rdi, rax
        call    std::__cxx11::basic_string&lt;char, std::char_traits&lt;char&gt;, std::allocator&lt;char&gt; &gt;::basic_string&lt;std::allocator&lt;char&gt; &gt;(char const*, std::allocator&lt;char&gt; const&amp;)
        lea     rax, [rbp-33]
        mov     rdi, rax
        call    std::__new_allocator&lt;char&gt;::~__new_allocator() [base object destructor]
        nop
        mov     DWORD PTR [rbp-20], 0
        jmp     .L7
.L8:
        lea     rax, [rbp-80]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add     DWORD PTR [rbp-20], 1
.L7:
        cmp     DWORD PTR [rbp-20], 9
        jle     .L8
        mov     esi, OFFSET FLAT:_ZSt4endlIcSt11char_traitsIcEERSt13basic_ostreamIT_T0_ES6_
        mov     edi, OFFSET FLAT:_ZSt4cout
        call    std::basic_ostream&lt;char, std::char_traits&lt;char&gt; &gt;::operator&lt;&lt;(std::basic_ostream&lt;char, std::char_traits&lt;char&gt; &gt;&amp; (*)(std::basic_ostream&lt;char, std::char_traits&lt;char&gt; &gt;&amp;))
        lea     rax, [rbp-80]
        mov     rdi, rax
        call    std::__cxx11::basic_string&lt;char, std::char_traits&lt;char&gt;, std::allocator&lt;char&gt; &gt;::~basic_string() [complete object destructor]
        mov     eax, 0
        jmp     .L14
        mov     rbx, rax
        lea     rax, [rbp-33]
        mov     rdi, rax
        call    std::__new_allocator&lt;char&gt;::~__new_allocator() [base object destructor]
        nop
        mov     rax, rbx
        mov     rdi, rax
        call    _Unwind_Resume
        mov     rbx, rax
        lea     rax, [rbp-80]
        mov     rdi, rax
        call    std::__cxx11::basic_string&lt;char, std::char_traits&lt;char&gt;, std::allocator&lt;char&gt; &gt;::~basic_string() [complete object destructor]
        mov     rax, rbx
        mov     rdi, rax
        call    _Unwind_Resume
.L14:
        mov     rbx, QWORD PTR [rbp-8]
        leave
        ret
.LC1:
        .string "basic_string: construction from null is not valid"</t>
  </si>
  <si>
    <t>main:
        push    rbp
        mov     rbp, rsp
        sub     rsp, 16
        mov     DWORD PTR [rbp-4], 0
        jmp     .L2
.L11:
        mov     DWORD PTR [rbp-8], 0
        jmp     .L3
.L4:
        add     DWORD PTR [rbp-8], 1
.L3:
        cmp     DWORD PTR [rbp-8], 103
        jle     .L4
        mov     eax, DWORD PTR [rbp-8]
        movsx   eax, al
        mov     esi, eax
        mov     edi, OFFSET FLAT:_ZSt4cout
        call    std::basic_ostream&lt;char, std::char_traits&lt;char&gt; &gt;&amp; std::operator&lt;&lt; &lt;std::char_traits&lt;char&gt; &gt;(std::basic_ostream&lt;char, std::char_traits&lt;char&gt; &gt;&amp;, char)
        mov     edx, DWORD PTR [rbp-8]
        mov     eax, edx
        sal     eax, 2
        add     eax, edx
        add     eax, eax
        mov     DWORD PTR [rbp-8], eax
        jmp     .L5
.L6:
        add     DWORD PTR [rbp-8], 1
        sub     DWORD PTR [rbp-8], 3
.L5:
        cmp     DWORD PTR [rbp-8], 205
        jg      .L6
        mov     eax, DWORD PTR [rbp-8]
        mov     edx, eax
        shr     edx, 31
        add     eax, edx
        sar     eax
        sub     eax, 1
        movsx   eax, al
        mov     esi, eax
        mov     edi, OFFSET FLAT:_ZSt4cout
        call    std::basic_ostream&lt;char, std::char_traits&lt;char&gt; &gt;&amp; std::operator&lt;&lt; &lt;std::char_traits&lt;char&gt; &gt;(std::basic_ostream&lt;char, std::char_traits&lt;char&gt; &gt;&amp;, char)
        mov     DWORD PTR [rbp-8], 1
        jmp     .L7
.L10:
        cmp     DWORD PTR [rbp-8], 13
        jle     .L8
        mov     DWORD PTR [rbp-8], 0
        jmp     .L9
.L8:
        add     DWORD PTR [rbp-8], 1
.L7:
        cmp     DWORD PTR [rbp-8], 0
        jg      .L10
.L9:
        add     DWORD PTR [rbp-8], 108
        mov     eax, DWORD PTR [rbp-8]
        movsx   eax, al
        mov     esi, eax
        mov     edi, OFFSET FLAT:_ZSt4cout
        call    std::basic_ostream&lt;char, std::char_traits&lt;char&gt; &gt;&amp; std::operator&lt;&lt; &lt;std::char_traits&lt;char&gt; &gt;(std::basic_ostream&lt;char, std::char_traits&lt;char&gt; &gt;&amp;, char)
        mov     rdx, rax
        mov     eax, DWORD PTR [rbp-8]
        movsx   eax, al
        mov     esi, eax
        mov     rdi, rdx
        call    std::basic_ostream&lt;char, std::char_traits&lt;char&gt; &gt;&amp; std::operator&lt;&lt; &lt;std::char_traits&lt;char&gt; &gt;(std::basic_ostream&lt;char, std::char_traits&lt;char&gt; &gt;&amp;, char)
        mov     esi, 111
        mov     edi, OFFSET FLAT:_ZSt4cout
        call    std::basic_ostream&lt;char, std::char_traits&lt;char&gt; &gt;&amp; std::operator&lt;&lt; &lt;std::char_traits&lt;char&gt; &gt;(std::basic_ostream&lt;char, std::char_traits&lt;char&gt; &gt;&amp;, char)
        add     DWORD PTR [rbp-4], 1
.L2:
        cmp     DWORD PTR [rbp-4], 9
        jle     .L11
        mov     eax, 0
        leave
        ret</t>
  </si>
  <si>
    <t>.LC0:
        .string "he"
.LC1:
        .string ""
.LC2:
        .string "llo"
main:
        push    rbp
        mov     rbp, rsp
        push    rbx
        sub     rsp, 136
        lea     rax, [rbp-58]
        mov     QWORD PTR [rbp-48], rax
        nop
        nop
        lea     rdx, [rbp-58]
        lea     rax, [rbp-96]
        mov     esi, OFFSET FLAT:.LC0
        mov     rdi, rax
        call    std::__cxx11::basic_string&lt;char, std::char_traits&lt;char&gt;, std::allocator&lt;char&gt; &gt;::basic_string&lt;std::allocator&lt;char&gt; &gt;(char const*, std::allocator&lt;char&gt; const&amp;)
        lea     rax, [rbp-58]
        mov     rdi, rax
        call    std::__new_allocator&lt;char&gt;::~__new_allocator() [base object destructor]
        nop
        lea     rax, [rbp-57]
        mov     QWORD PTR [rbp-56], rax
        nop
        nop
        lea     rdx, [rbp-57]
        lea     rax, [rbp-128]
        mov     esi, OFFSET FLAT:.LC1
        mov     rdi, rax
        call    std::__cxx11::basic_string&lt;char, std::char_traits&lt;char&gt;, std::allocator&lt;char&gt; &gt;::basic_string&lt;std::allocator&lt;char&gt; &gt;(char const*, std::allocator&lt;char&gt; const&amp;)
        lea     rax, [rbp-57]
        mov     rdi, rax
        call    std::__new_allocator&lt;char&gt;::~__new_allocator() [base object destructor]
        nop
        mov     DWORD PTR [rbp-20], 0
        jmp     .L7
.L10:
        mov     DWORD PTR [rbp-24], 0
        jmp     .L8
.L9:
        lea     rax, [rbp-96]
        mov     esi, OFFSET FLAT:.LC2
        mov     rdi, rax
        call    std::__cxx11::basic_string&lt;char, std::char_traits&lt;char&gt;, std::allocator&lt;char&gt; &gt;::operator+=(char const*)
        add     DWORD PTR [rbp-24], 1
.L8:
        cmp     DWORD PTR [rbp-24], 0
        jle     .L9
        add     DWORD PTR [rbp-20], 1
.L7:
        cmp     DWORD PTR [rbp-20], 0
        jle     .L10
        mov     DWORD PTR [rbp-28], 0
        jmp     .L11
.L14:
        mov     DWORD PTR [rbp-32], 0
        jmp     .L12
.L13:
        lea     rdx, [rbp-96]
        lea     rax, [rbp-128]
        mov     rsi, rdx
        mov     rdi, rax
        call    std::__cxx11::basic_string&lt;char, std::char_traits&lt;char&gt;, std::allocator&lt;char&gt; &gt;::operator+=(std::__cxx11::basic_string&lt;char, std::char_traits&lt;char&gt;, std::allocator&lt;char&gt; &gt; const&amp;)
        add     DWORD PTR [rbp-32], 1
.L12:
        cmp     DWORD PTR [rbp-32], 0
        jle     .L13
        add     DWORD PTR [rbp-28], 1
.L11:
        pxor    xmm1, xmm1
        cvtsi2sd        xmm1, DWORD PTR [rbp-28]
        movsd   QWORD PTR [rbp-136], xmm1
        mov     esi, 1
        mov     edi, 10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movq    rax, xmm0
        movq    xmm2, rax
        comisd  xmm2, QWORD PTR [rbp-136]
        seta    al
        test    al, al
        jne     .L14
        mov     DWORD PTR [rbp-36], 0
        jmp     .L15
.L16:
        lea     rax, [rbp-128]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add     DWORD PTR [rbp-36], 1
.L15:
        cmp     DWORD PTR [rbp-36], 0
        jle     .L16
        mov     ebx, 0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mov     eax, ebx
        jmp     .L25
        mov     rbx, rax
        lea     rax, [rbp-58]
        mov     rdi, rax
        call    std::__new_allocator&lt;char&gt;::~__new_allocator() [base object destructor]
        nop
        mov     rax, rbx
        mov     rdi, rax
        call    _Unwind_Resume
        mov     rbx, rax
        lea     rax, [rbp-57]
        mov     rdi, rax
        call    std::__new_allocator&lt;char&gt;::~__new_allocator() [base object destructor]
        nop
        jmp     .L20
        mov     rbx, rax
        lea     rax, [rbp-128]
        mov     rdi, rax
        call    std::__cxx11::basic_string&lt;char, std::char_traits&lt;char&gt;, std::allocator&lt;char&gt; &gt;::~basic_string() [complete object destructor]
.L20:
        lea     rax, [rbp-96]
        mov     rdi, rax
        call    std::__cxx11::basic_string&lt;char, std::char_traits&lt;char&gt;, std::allocator&lt;char&gt; &gt;::~basic_string() [complete object destructor]
        mov     rax, rbx
        mov     rdi, rax
        call    _Unwind_Resume
.L25:
        mov     rbx, QWORD PTR [rbp-8]
        leave
        ret
.LC3:
        .string "basic_string: construction from null is not valid"</t>
  </si>
  <si>
    <t>main:
        push    rbp
        mov     rbp, rsp
        sub     rsp, 16
        mov     DWORD PTR [rbp-12], 328460
        mov     DWORD PTR [rbp-4], 0
        jmp     .L2
.L11:
        mov     DWORD PTR [rbp-8], 0
        jmp     .L3
.L4:
        add     DWORD PTR [rbp-8], 1
.L3:
        cmp     DWORD PTR [rbp-8], 103
        jle     .L4
        mov     eax, DWORD PTR [rbp-8]
        movsx   eax, al
        mov     esi, eax
        mov     edi, OFFSET FLAT:_ZSt4cout
        call    std::basic_ostream&lt;char, std::char_traits&lt;char&gt; &gt;&amp; std::operator&lt;&lt; &lt;std::char_traits&lt;char&gt; &gt;(std::basic_ostream&lt;char, std::char_traits&lt;char&gt; &gt;&amp;, char)
        mov     edx, DWORD PTR [rbp-8]
        mov     eax, edx
        sal     eax, 2
        add     eax, edx
        add     eax, eax
        mov     DWORD PTR [rbp-8], eax
        jmp     .L5
.L6:
        add     DWORD PTR [rbp-8], 1
        sub     DWORD PTR [rbp-8], 3
.L5:
        cmp     DWORD PTR [rbp-8], 205
        jg      .L6
        mov     eax, DWORD PTR [rbp-8]
        mov     edx, eax
        shr     edx, 31
        add     eax, edx
        sar     eax
        sub     eax, 1
        movsx   eax, al
        mov     esi, eax
        mov     edi, OFFSET FLAT:_ZSt4cout
        call    std::basic_ostream&lt;char, std::char_traits&lt;char&gt; &gt;&amp; std::operator&lt;&lt; &lt;std::char_traits&lt;char&gt; &gt;(std::basic_ostream&lt;char, std::char_traits&lt;char&gt; &gt;&amp;, char)
        mov     DWORD PTR [rbp-8], 1
        jmp     .L7
.L10:
        cmp     DWORD PTR [rbp-8], 13
        jle     .L8
        mov     DWORD PTR [rbp-8], 0
        jmp     .L9
.L8:
        add     DWORD PTR [rbp-8], 1
.L7:
        cmp     DWORD PTR [rbp-8], 0
        jg      .L10
.L9:
        add     DWORD PTR [rbp-8], 108
        mov     eax, DWORD PTR [rbp-8]
        movsx   eax, al
        mov     esi, eax
        mov     edi, OFFSET FLAT:_ZSt4cout
        call    std::basic_ostream&lt;char, std::char_traits&lt;char&gt; &gt;&amp; std::operator&lt;&lt; &lt;std::char_traits&lt;char&gt; &gt;(std::basic_ostream&lt;char, std::char_traits&lt;char&gt; &gt;&amp;, char)
        mov     rdx, rax
        mov     eax, DWORD PTR [rbp-8]
        movsx   eax, al
        mov     esi, eax
        mov     rdi, rdx
        call    std::basic_ostream&lt;char, std::char_traits&lt;char&gt; &gt;&amp; std::operator&lt;&lt; &lt;std::char_traits&lt;char&gt; &gt;(std::basic_ostream&lt;char, std::char_traits&lt;char&gt; &gt;&amp;, char)
        mov     esi, 111
        mov     edi, OFFSET FLAT:_ZSt4cout
        call    std::basic_ostream&lt;char, std::char_traits&lt;char&gt; &gt;&amp; std::operator&lt;&lt; &lt;std::char_traits&lt;char&gt; &gt;(std::basic_ostream&lt;char, std::char_traits&lt;char&gt; &gt;&amp;, char)
        add     DWORD PTR [rbp-4], 1
.L2:
        cmp     DWORD PTR [rbp-4], 9
        jle     .L11
        mov     eax, 0
        leave
        ret</t>
  </si>
  <si>
    <t xml:space="preserve">#include &lt;iostream&gt;
#include &lt;algorithm&gt;
#include &lt;sstream&gt;
int main() {
    std::string hello = "hello";
    std::ostringstream oss;
    for (int i = 0; i &lt; 10; i++) {
        oss &lt;&lt; hello;
    }
    std::string output = oss.str();
    // Reverse the output string
    std::reverse(output.begin(), output.end());
    // Enclose the output string in square brackets
    output = "[" + output + "]";
    std::cout &lt;&lt; output &lt;&lt; std::endl;
}
</t>
  </si>
  <si>
    <t>Monday(int):
        push    rbp
        mov     rbp, rsp
        sub     rsp, 16
        mov     DWORD PTR [rbp-4], edi
        cmp     DWORD PTR [rbp-4], 0
        jg      .L7
        mov     eax, 1
        jmp     .L8
.L7:
        mov     eax, DWORD PTR [rbp-4]
        sub     eax, 1
        mov     edi, eax
        call    Monday(int)
        imul    eax, DWORD PTR [rbp-4]
.L8:
        leave
        ret
Wednesday(double):
        push    rbp
        mov     rbp, rsp
        sub     rsp, 16
        movsd   QWORD PTR [rbp-8], xmm0
        movsd   xmm0, QWORD PTR .LC0[rip]
        comisd  xmm0, QWORD PTR [rbp-8]
        jb      .L14
        movsd   xmm0, QWORD PTR [rbp-8]
        jmp     .L12
.L14:
        movsd   xmm0, QWORD PTR [rbp-8]
        movsd   xmm1, QWORD PTR .LC0[rip]
        subsd   xmm0, xmm1
        movq    rax, xmm0
        movq    xmm0, rax
        call    Wednesday(double)
        movq    rax, xmm0
        movq    xmm0, rax
        mulsd   xmm0, QWORD PTR [rbp-8]
.L12:
        movq    rax, xmm0
        movq    xmm0, rax
        leave
        ret
Friday(char):
        push    rbp
        mov     rbp, rsp
        sub     rsp, 16
        mov     eax, edi
        mov     BYTE PTR [rbp-4], al
        cmp     BYTE PTR [rbp-4], 97
        jg      .L16
        movzx   eax, BYTE PTR [rbp-4]
        jmp     .L17
.L16:
        movzx   eax, BYTE PTR [rbp-4]
        sub     eax, 1
        movsx   eax, al
        mov     edi, eax
        call    Friday(char)
        nop
.L17:
        leave
        ret
.LC1:
        .string "Hello"
.LC2:
        .string "There"
main:
        push    rbp
        mov     rbp, rsp
        push    rbx
        sub     rsp, 168
        lea     rax, [rbp-74]
        mov     QWORD PTR [rbp-64], rax
        nop
        nop
        lea     rdx, [rbp-74]
        lea     rax, [rbp-112]
        mov     esi, OFFSET FLAT:.LC1
        mov     rdi, rax
        call    std::__cxx11::basic_string&lt;char, std::char_traits&lt;char&gt;, std::allocator&lt;char&gt; &gt;::basic_string&lt;std::allocator&lt;char&gt; &gt;(char const*, std::allocator&lt;char&gt; const&amp;)
        lea     rax, [rbp-74]
        mov     rdi, rax
        call    std::__new_allocator&lt;char&gt;::~__new_allocator() [base object destructor]
        nop
        lea     rax, [rbp-73]
        mov     QWORD PTR [rbp-72], rax
        nop
        nop
        lea     rdx, [rbp-73]
        lea     rax, [rbp-144]
        mov     esi, OFFSET FLAT:.LC2
        mov     rdi, rax
        call    std::__cxx11::basic_string&lt;char, std::char_traits&lt;char&gt;, std::allocator&lt;char&gt; &gt;::basic_string&lt;std::allocator&lt;char&gt; &gt;(char const*, std::allocator&lt;char&gt; const&amp;)
        lea     rax, [rbp-73]
        mov     rdi, rax
        call    std::__new_allocator&lt;char&gt;::~__new_allocator() [base object destructor]
        nop
        mov     DWORD PTR [rbp-28], 4
        mov     DWORD PTR [rbp-32], 7
        lea     rax, [rbp-176]
        mov     rdi, rax
        call    std::__cxx11::basic_string&lt;char, std::char_traits&lt;char&gt;, std::allocator&lt;char&gt; &gt;::basic_string() [complete object constructor]
        mov     DWORD PTR [rbp-20], 0
        jmp     .L19
.L20:
        lea     rdx, [rbp-112]
        lea     rax, [rbp-176]
        mov     rsi, rdx
        mov     rdi, rax
        call    std::__cxx11::basic_string&lt;char, std::char_traits&lt;char&gt;, std::allocator&lt;char&gt; &gt;::append(std::__cxx11::basic_string&lt;char, std::char_traits&lt;char&gt;, std::allocator&lt;char&gt; &gt; const&amp;)
        add     DWORD PTR [rbp-20], 1
.L19:
        mov     eax, DWORD PTR [rbp-20]
        cmp     eax, DWORD PTR [rbp-28]
        jl      .L20
        mov     DWORD PTR [rbp-24], 0
        jmp     .L21
.L22:
        lea     rdx, [rbp-144]
        lea     rax, [rbp-176]
        mov     rsi, rdx
        mov     rdi, rax
        call    std::__cxx11::basic_string&lt;char, std::char_traits&lt;char&gt;, std::allocator&lt;char&gt; &gt;::append(std::__cxx11::basic_string&lt;char, std::char_traits&lt;char&gt;, std::allocator&lt;char&gt; &gt; const&amp;)
        add     DWORD PTR [rbp-24], 1
.L21:
        mov     eax, DWORD PTR [rbp-24]
        cmp     eax, DWORD PTR [rbp-32]
        jl      .L22
        mov     edi, 3
        call    Monday(int)
        mov     DWORD PTR [rbp-36], eax
        mov     rax, QWORD PTR .LC3[rip]
        movq    xmm0, rax
        call    Wednesday(double)
        movq    rax, xmm0
        mov     QWORD PTR [rbp-48], rax
        mov     edi, 99
        call    Friday(char)
        mov     BYTE PTR [rbp-49], al
        lea     rax, [rbp-176]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[rbp-176]
        mov     rdi, rax
        call    std::__cxx11::basic_string&lt;char, std::char_traits&lt;char&gt;, std::allocator&lt;char&gt; &gt;::~basic_string() [complete object destructor]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mov     eax, 0
        jmp     .L31
        mov     rbx, rax
        lea     rax, [rbp-74]
        mov     rdi, rax
        call    std::__new_allocator&lt;char&gt;::~__new_allocator() [base object destructor]
        nop
        mov     rax, rbx
        mov     rdi, rax
        call    _Unwind_Resume
        mov     rbx, rax
        lea     rax, [rbp-73]
        mov     rdi, rax
        call    std::__new_allocator&lt;char&gt;::~__new_allocator() [base object destructor]
        nop
        jmp     .L26
        mov     rbx, rax
        lea     rax, [rbp-176]
        mov     rdi, rax
        call    std::__cxx11::basic_string&lt;char, std::char_traits&lt;char&gt;, std::allocator&lt;char&gt; &gt;::~basic_string() [complete object destructor]
        lea     rax, [rbp-144]
        mov     rdi, rax
        call    std::__cxx11::basic_string&lt;char, std::char_traits&lt;char&gt;, std::allocator&lt;char&gt; &gt;::~basic_string() [complete object destructor]
.L26:
        lea     rax, [rbp-112]
        mov     rdi, rax
        call    std::__cxx11::basic_string&lt;char, std::char_traits&lt;char&gt;, std::allocator&lt;char&gt; &gt;::~basic_string() [complete object destructor]
        mov     rax, rbx
        mov     rdi, rax
        call    _Unwind_Resume
.L31:
        mov     rbx, QWORD PTR [rbp-8]
        leave
        ret
.LC4:
        .string "basic_string: construction from null is not valid"
.LC0:
        .long   -1717986918
        .long   1069128089
.LC3:
        .long   0
        .long   1074003968</t>
  </si>
  <si>
    <t>.LC0:
        .string "This is my favorite Lord of the Rings quote: "
.LC1:
        .string "Hello"
.LC2:
        .string "There"
.LC3:
        .string "How many ounces are in a pound?"
main:
        push    rbp
        mov     rbp, rsp
        push    rbx
        sub     rsp, 152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[rbp-50]
        mov     QWORD PTR [rbp-40], rax
        nop
        nop
        lea     rdx, [rbp-50]
        lea     rax, [rbp-96]
        mov     esi, OFFSET FLAT:.LC1
        mov     rdi, rax
        call    std::__cxx11::basic_string&lt;char, std::char_traits&lt;char&gt;, std::allocator&lt;char&gt; &gt;::basic_string&lt;std::allocator&lt;char&gt; &gt;(char const*, std::allocator&lt;char&gt; const&amp;)
        lea     rax, [rbp-50]
        mov     rdi, rax
        call    std::__new_allocator&lt;char&gt;::~__new_allocator() [base object destructor]
        nop
        lea     rax, [rbp-49]
        mov     QWORD PTR [rbp-48], rax
        nop
        nop
        lea     rdx, [rbp-49]
        lea     rax, [rbp-128]
        mov     esi, OFFSET FLAT:.LC2
        mov     rdi, rax
        call    std::__cxx11::basic_string&lt;char, std::char_traits&lt;char&gt;, std::allocator&lt;char&gt; &gt;::basic_string&lt;std::allocator&lt;char&gt; &gt;(char const*, std::allocator&lt;char&gt; const&amp;)
        lea     rax, [rbp-49]
        mov     rdi, rax
        call    std::__new_allocator&lt;char&gt;::~__new_allocator() [base object destructor]
        nop
        mov     DWORD PTR [rbp-28], 4
        mov     DWORD PTR [rbp-32], 7
        lea     rax, [rbp-160]
        mov     rdi, rax
        call    std::__cxx11::basic_string&lt;char, std::char_traits&lt;char&gt;, std::allocator&lt;char&gt; &gt;::basic_string() [complete object constructor]
        mov     DWORD PTR [rbp-20], 0
        jmp     .L7
.L8:
        lea     rdx, [rbp-96]
        lea     rax, [rbp-160]
        mov     rsi, rdx
        mov     rdi, rax
        call    std::__cxx11::basic_string&lt;char, std::char_traits&lt;char&gt;, std::allocator&lt;char&gt; &gt;::append(std::__cxx11::basic_string&lt;char, std::char_traits&lt;char&gt;, std::allocator&lt;char&gt; &gt; const&amp;)
        add     DWORD PTR [rbp-20], 1
.L7:
        mov     eax, DWORD PTR [rbp-20]
        cmp     eax, DWORD PTR [rbp-28]
        jl      .L8
        mov     DWORD PTR [rbp-24], 0
        jmp     .L9
.L10:
        lea     rdx, [rbp-128]
        lea     rax, [rbp-160]
        mov     rsi, rdx
        mov     rdi, rax
        call    std::__cxx11::basic_string&lt;char, std::char_traits&lt;char&gt;, std::allocator&lt;char&gt; &gt;::append(std::__cxx11::basic_string&lt;char, std::char_traits&lt;char&gt;, std::allocator&lt;char&gt; &gt; const&amp;)
        add     DWORD PTR [rbp-24], 1
.L9:
        mov     eax, DWORD PTR [rbp-24]
        cmp     eax, DWORD PTR [rbp-32]
        jl      .L10
        lea     rax, [rbp-160]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[rbp-160]
        mov     rdi, rax
        call    std::__cxx11::basic_string&lt;char, std::char_traits&lt;char&gt;, std::allocator&lt;char&gt; &gt;::~basic_string() [complete object destructor]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mov     eax, 0
        jmp     .L19
        mov     rbx, rax
        lea     rax, [rbp-50]
        mov     rdi, rax
        call    std::__new_allocator&lt;char&gt;::~__new_allocator() [base object destructor]
        nop
        mov     rax, rbx
        mov     rdi, rax
        call    _Unwind_Resume
        mov     rbx, rax
        lea     rax, [rbp-49]
        mov     rdi, rax
        call    std::__new_allocator&lt;char&gt;::~__new_allocator() [base object destructor]
        nop
        jmp     .L14
        mov     rbx, rax
        lea     rax, [rbp-160]
        mov     rdi, rax
        call    std::__cxx11::basic_string&lt;char, std::char_traits&lt;char&gt;, std::allocator&lt;char&gt; &gt;::~basic_string() [complete object destructor]
        lea     rax, [rbp-128]
        mov     rdi, rax
        call    std::__cxx11::basic_string&lt;char, std::char_traits&lt;char&gt;, std::allocator&lt;char&gt; &gt;::~basic_string() [complete object destructor]
.L14:
        lea     rax, [rbp-96]
        mov     rdi, rax
        call    std::__cxx11::basic_string&lt;char, std::char_traits&lt;char&gt;, std::allocator&lt;char&gt; &gt;::~basic_string() [complete object destructor]
        mov     rax, rbx
        mov     rdi, rax
        call    _Unwind_Resume
.L19:
        mov     rbx, QWORD PTR [rbp-8]
        leave
        ret
.LC4:
        .string "basic_string: construction from null is not valid"</t>
  </si>
  <si>
    <t>appendWord(std::__cxx11::basic_string&lt;char, std::char_traits&lt;char&gt;, std::allocator&lt;char&gt; &gt;&amp;, std::__cxx11::basic_string&lt;char, std::char_traits&lt;char&gt;, std::allocator&lt;char&gt; &gt; const&amp;, int):
        push    rbp
        mov     rbp, rsp
        sub     rsp, 32
        mov     QWORD PTR [rbp-8], rdi
        mov     QWORD PTR [rbp-16], rsi
        mov     DWORD PTR [rbp-20], edx
        cmp     DWORD PTR [rbp-20], 0
        jle     .L8
        mov     rdx, QWORD PTR [rbp-16]
        mov     rax, QWORD PTR [rbp-8]
        mov     rsi, rdx
        mov     rdi, rax
        call    std::__cxx11::basic_string&lt;char, std::char_traits&lt;char&gt;, std::allocator&lt;char&gt; &gt;::append(std::__cxx11::basic_string&lt;char, std::char_traits&lt;char&gt;, std::allocator&lt;char&gt; &gt; const&amp;)
        mov     eax, DWORD PTR [rbp-20]
        lea     edx, [rax-1]
        mov     rcx, QWORD PTR [rbp-16]
        mov     rax, QWORD PTR [rbp-8]
        mov     rsi, rcx
        mov     rdi, rax
        call    appendWord(std::__cxx11::basic_string&lt;char, std::char_traits&lt;char&gt;, std::allocator&lt;char&gt; &gt;&amp;, std::__cxx11::basic_string&lt;char, std::char_traits&lt;char&gt;, std::allocator&lt;char&gt; &gt; const&amp;, int)
.L8:
        nop
        leave
        ret
.LC0:
        .string "Hello"
.LC1:
        .string "There"
main:
        push    rbp
        mov     rbp, rsp
        push    rbx
        sub     rsp, 152
        lea     rax, [rbp-160]
        mov     rdi, rax
        call    std::__cxx11::basic_string&lt;char, std::char_traits&lt;char&gt;, std::allocator&lt;char&gt; &gt;::basic_string() [complete object constructor]
        lea     rax, [rbp-81]
        mov     QWORD PTR [rbp-24], rax
        nop
        nop
        lea     rdx, [rbp-81]
        lea     rax, [rbp-128]
        mov     esi, OFFSET FLAT:.LC0
        mov     rdi, rax
        call    std::__cxx11::basic_string&lt;char, std::char_traits&lt;char&gt;, std::allocator&lt;char&gt; &gt;::basic_string&lt;std::allocator&lt;char&gt; &gt;(char const*, std::allocator&lt;char&gt; const&amp;)
        lea     rcx, [rbp-128]
        lea     rax, [rbp-160]
        mov     edx, 4
        mov     rsi, rcx
        mov     rdi, rax
        call    appendWord(std::__cxx11::basic_string&lt;char, std::char_traits&lt;char&gt;, std::allocator&lt;char&gt; &gt;&amp;, std::__cxx11::basic_string&lt;char, std::char_traits&lt;char&gt;, std::allocator&lt;char&gt; &gt; const&amp;, int)
        lea     rax, [rbp-128]
        mov     rdi, rax
        call    std::__cxx11::basic_string&lt;char, std::char_traits&lt;char&gt;, std::allocator&lt;char&gt; &gt;::~basic_string() [complete object destructor]
        lea     rax, [rbp-81]
        mov     rdi, rax
        call    std::__new_allocator&lt;char&gt;::~__new_allocator() [base object destructor]
        nop
        lea     rax, [rbp-33]
        mov     QWORD PTR [rbp-32], rax
        nop
        nop
        lea     rdx, [rbp-33]
        lea     rax, [rbp-80]
        mov     esi, OFFSET FLAT:.LC1
        mov     rdi, rax
        call    std::__cxx11::basic_string&lt;char, std::char_traits&lt;char&gt;, std::allocator&lt;char&gt; &gt;::basic_string&lt;std::allocator&lt;char&gt; &gt;(char const*, std::allocator&lt;char&gt; const&amp;)
        lea     rcx, [rbp-80]
        lea     rax, [rbp-160]
        mov     edx, 7
        mov     rsi, rcx
        mov     rdi, rax
        call    appendWord(std::__cxx11::basic_string&lt;char, std::char_traits&lt;char&gt;, std::allocator&lt;char&gt; &gt;&amp;, std::__cxx11::basic_string&lt;char, std::char_traits&lt;char&gt;, std::allocator&lt;char&gt; &gt; const&amp;, int)
        lea     rax, [rbp-80]
        mov     rdi, rax
        call    std::__cxx11::basic_string&lt;char, std::char_traits&lt;char&gt;, std::allocator&lt;char&gt; &gt;::~basic_string() [complete object destructor]
        lea     rax, [rbp-33]
        mov     rdi, rax
        call    std::__new_allocator&lt;char&gt;::~__new_allocator() [base object destructor]
        nop
        lea     rax, [rbp-160]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[rbp-160]
        mov     rdi, rax
        call    std::__cxx11::basic_string&lt;char, std::char_traits&lt;char&gt;, std::allocator&lt;char&gt; &gt;::~basic_string() [complete object destructor]
        mov     eax, ebx
        jmp     .L21
        mov     rbx, rax
        lea     rax, [rbp-128]
        mov     rdi, rax
        call    std::__cxx11::basic_string&lt;char, std::char_traits&lt;char&gt;, std::allocator&lt;char&gt; &gt;::~basic_string() [complete object destructor]
        jmp     .L12
        mov     rbx, rax
.L12:
        lea     rax, [rbp-81]
        mov     rdi, rax
        call    std::__new_allocator&lt;char&gt;::~__new_allocator() [base object destructor]
        nop
        jmp     .L13
        mov     rbx, rax
        lea     rax, [rbp-80]
        mov     rdi, rax
        call    std::__cxx11::basic_string&lt;char, std::char_traits&lt;char&gt;, std::allocator&lt;char&gt; &gt;::~basic_string() [complete object destructor]
        jmp     .L15
        mov     rbx, rax
.L15:
        lea     rax, [rbp-33]
        mov     rdi, rax
        call    std::__new_allocator&lt;char&gt;::~__new_allocator() [base object destructor]
        nop
        jmp     .L13
        mov     rbx, rax
.L13:
        lea     rax, [rbp-160]
        mov     rdi, rax
        call    std::__cxx11::basic_string&lt;char, std::char_traits&lt;char&gt;, std::allocator&lt;char&gt; &gt;::~basic_string() [complete object destructor]
        mov     rax, rbx
        mov     rdi, rax
        call    _Unwind_Resume
.L21:
        mov     rbx, QWORD PTR [rbp-8]
        leave
        ret
.LC2:
        .string "basic_string: construction from null is not valid"</t>
  </si>
  <si>
    <t>main:
        push    rbp
        mov     rbp, rsp
        push    rbx
        sub     rsp, 872
        lea     rax, [rbp-737]
        mov     QWORD PTR [rbp-40], rax
        nop
        nop
        lea     rdx, [rbp-737]
        lea     rax, [rbp-784]
        mov     rcx, rdx
        mov     edx, 111
        mov     esi, 1
        mov     rdi, rax
        call    std::__cxx11::basic_string&lt;char, std::char_traits&lt;char&gt;, std::allocator&lt;char&gt; &gt;::basic_string&lt;std::allocator&lt;char&gt; &gt;(unsigned long, char, std::allocator&lt;char&gt; const&amp;)
        lea     rax, [rbp-657]
        mov     QWORD PTR [rbp-48], rax
        nop
        nop
        lea     rdx, [rbp-657]
        lea     rax, [rbp-704]
        mov     rcx, rdx
        mov     edx, 108
        mov     esi, 1
        mov     rdi, rax
        call    std::__cxx11::basic_string&lt;char, std::char_traits&lt;char&gt;, std::allocator&lt;char&gt; &gt;::basic_string&lt;std::allocator&lt;char&gt; &gt;(unsigned long, char, std::allocator&lt;char&gt; const&amp;)
        lea     rax, [rbp-577]
        mov     QWORD PTR [rbp-56], rax
        nop
        nop
        lea     rdx, [rbp-577]
        lea     rax, [rbp-624]
        mov     rcx, rdx
        mov     edx, 108
        mov     esi, 1
        mov     rdi, rax
        call    std::__cxx11::basic_string&lt;char, std::char_traits&lt;char&gt;, std::allocator&lt;char&gt; &gt;::basic_string&lt;std::allocator&lt;char&gt; &gt;(unsigned long, char, std::allocator&lt;char&gt; const&amp;)
        lea     rax, [rbp-497]
        mov     QWORD PTR [rbp-64], rax
        nop
        nop
        lea     rdx, [rbp-497]
        lea     rax, [rbp-544]
        mov     rcx, rdx
        mov     edx, 101
        mov     esi, 1
        mov     rdi, rax
        call    std::__cxx11::basic_string&lt;char, std::char_traits&lt;char&gt;, std::allocator&lt;char&gt; &gt;::basic_string&lt;std::allocator&lt;char&gt; &gt;(unsigned long, char, std::allocator&lt;char&gt; const&amp;)
        lea     rax, [rbp-449]
        mov     QWORD PTR [rbp-72], rax
        nop
        nop
        lea     rdx, [rbp-449]
        lea     rax, [rbp-496]
        mov     rcx, rdx
        mov     edx, 72
        mov     esi, 1
        mov     rdi, rax
        call    std::__cxx11::basic_string&lt;char, std::char_traits&lt;char&gt;, std::allocator&lt;char&gt; &gt;::basic_string&lt;std::allocator&lt;char&gt; &gt;(unsigned long, char, std::allocator&lt;char&gt; const&amp;)
        lea     rax, [rbp-576]
        lea     rdx, [rbp-544]
        lea     rcx, [rbp-496]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[rbp-656]
        lea     rdx, [rbp-624]
        lea     rcx, [rbp-576]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[rbp-736]
        lea     rdx, [rbp-704]
        lea     rcx, [rbp-656]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[rbp-816]
        lea     rdx, [rbp-784]
        lea     rcx, [rbp-736]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[rbp-736]
        mov     rdi, rax
        call    std::__cxx11::basic_string&lt;char, std::char_traits&lt;char&gt;, std::allocator&lt;char&gt; &gt;::~basic_string() [complete object destructor]
        lea     rax, [rbp-656]
        mov     rdi, rax
        call    std::__cxx11::basic_string&lt;char, std::char_traits&lt;char&gt;, std::allocator&lt;char&gt; &gt;::~basic_string() [complete object destructor]
        lea     rax, [rbp-576]
        mov     rdi, rax
        call    std::__cxx11::basic_string&lt;char, std::char_traits&lt;char&gt;, std::allocator&lt;char&gt; &gt;::~basic_string() [complete object destructor]
        lea     rax, [rbp-496]
        mov     rdi, rax
        call    std::__cxx11::basic_string&lt;char, std::char_traits&lt;char&gt;, std::allocator&lt;char&gt; &gt;::~basic_string() [complete object destructor]
        lea     rax, [rbp-449]
        mov     rdi, rax
        call    std::__new_allocator&lt;char&gt;::~__new_allocator() [base object destructor]
        nop
        lea     rax, [rbp-544]
        mov     rdi, rax
        call    std::__cxx11::basic_string&lt;char, std::char_traits&lt;char&gt;, std::allocator&lt;char&gt; &gt;::~basic_string() [complete object destructor]
        lea     rax, [rbp-497]
        mov     rdi, rax
        call    std::__new_allocator&lt;char&gt;::~__new_allocator() [base object destructor]
        nop
        lea     rax, [rbp-624]
        mov     rdi, rax
        call    std::__cxx11::basic_string&lt;char, std::char_traits&lt;char&gt;, std::allocator&lt;char&gt; &gt;::~basic_string() [complete object destructor]
        lea     rax, [rbp-577]
        mov     rdi, rax
        call    std::__new_allocator&lt;char&gt;::~__new_allocator() [base object destructor]
        nop
        lea     rax, [rbp-704]
        mov     rdi, rax
        call    std::__cxx11::basic_string&lt;char, std::char_traits&lt;char&gt;, std::allocator&lt;char&gt; &gt;::~basic_string() [complete object destructor]
        lea     rax, [rbp-657]
        mov     rdi, rax
        call    std::__new_allocator&lt;char&gt;::~__new_allocator() [base object destructor]
        nop
        lea     rax, [rbp-784]
        mov     rdi, rax
        call    std::__cxx11::basic_string&lt;char, std::char_traits&lt;char&gt;, std::allocator&lt;char&gt; &gt;::~basic_string() [complete object destructor]
        lea     rax, [rbp-737]
        mov     rdi, rax
        call    std::__new_allocator&lt;char&gt;::~__new_allocator() [base object destructor]
        nop
        lea     rax, [rbp-401]
        mov     QWORD PTR [rbp-80], rax
        nop
        nop
        lea     rdx, [rbp-401]
        lea     rax, [rbp-448]
        mov     rcx, rdx
        mov     edx, 101
        mov     esi, 1
        mov     rdi, rax
        call    std::__cxx11::basic_string&lt;char, std::char_traits&lt;char&gt;, std::allocator&lt;char&gt; &gt;::basic_string&lt;std::allocator&lt;char&gt; &gt;(unsigned long, char, std::allocator&lt;char&gt; const&amp;)
        lea     rax, [rbp-321]
        mov     QWORD PTR [rbp-88], rax
        nop
        nop
        lea     rdx, [rbp-321]
        lea     rax, [rbp-368]
        mov     rcx, rdx
        mov     edx, 114
        mov     esi, 1
        mov     rdi, rax
        call    std::__cxx11::basic_string&lt;char, std::char_traits&lt;char&gt;, std::allocator&lt;char&gt; &gt;::basic_string&lt;std::allocator&lt;char&gt; &gt;(unsigned long, char, std::allocator&lt;char&gt; const&amp;)
        lea     rax, [rbp-241]
        mov     QWORD PTR [rbp-96], rax
        nop
        nop
        lea     rdx, [rbp-241]
        lea     rax, [rbp-288]
        mov     rcx, rdx
        mov     edx, 101
        mov     esi, 1
        mov     rdi, rax
        call    std::__cxx11::basic_string&lt;char, std::char_traits&lt;char&gt;, std::allocator&lt;char&gt; &gt;::basic_string&lt;std::allocator&lt;char&gt; &gt;(unsigned long, char, std::allocator&lt;char&gt; const&amp;)
        lea     rax, [rbp-161]
        mov     QWORD PTR [rbp-104], rax
        nop
        nop
        lea     rdx, [rbp-161]
        lea     rax, [rbp-208]
        mov     rcx, rdx
        mov     edx, 104
        mov     esi, 1
        mov     rdi, rax
        call    std::__cxx11::basic_string&lt;char, std::char_traits&lt;char&gt;, std::allocator&lt;char&gt; &gt;::basic_string&lt;std::allocator&lt;char&gt; &gt;(unsigned long, char, std::allocator&lt;char&gt; const&amp;)
        lea     rax, [rbp-113]
        mov     QWORD PTR [rbp-112], rax
        nop
        nop
        lea     rdx, [rbp-113]
        lea     rax, [rbp-160]
        mov     rcx, rdx
        mov     edx, 84
        mov     esi, 1
        mov     rdi, rax
        call    std::__cxx11::basic_string&lt;char, std::char_traits&lt;char&gt;, std::allocator&lt;char&gt; &gt;::basic_string&lt;std::allocator&lt;char&gt; &gt;(unsigned long, char, std::allocator&lt;char&gt; const&amp;)
        lea     rax, [rbp-240]
        lea     rdx, [rbp-208]
        lea     rcx, [rbp-160]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[rbp-320]
        lea     rdx, [rbp-288]
        lea     rcx, [rbp-240]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[rbp-400]
        lea     rdx, [rbp-368]
        lea     rcx, [rbp-320]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[rbp-848]
        lea     rdx, [rbp-448]
        lea     rcx, [rbp-400]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[rbp-400]
        mov     rdi, rax
        call    std::__cxx11::basic_string&lt;char, std::char_traits&lt;char&gt;, std::allocator&lt;char&gt; &gt;::~basic_string() [complete object destructor]
        lea     rax, [rbp-320]
        mov     rdi, rax
        call    std::__cxx11::basic_string&lt;char, std::char_traits&lt;char&gt;, std::allocator&lt;char&gt; &gt;::~basic_string() [complete object destructor]
        lea     rax, [rbp-240]
        mov     rdi, rax
        call    std::__cxx11::basic_string&lt;char, std::char_traits&lt;char&gt;, std::allocator&lt;char&gt; &gt;::~basic_string() [complete object destructor]
        lea     rax, [rbp-160]
        mov     rdi, rax
        call    std::__cxx11::basic_string&lt;char, std::char_traits&lt;char&gt;, std::allocator&lt;char&gt; &gt;::~basic_string() [complete object destructor]
        lea     rax, [rbp-113]
        mov     rdi, rax
        call    std::__new_allocator&lt;char&gt;::~__new_allocator() [base object destructor]
        nop
        lea     rax, [rbp-208]
        mov     rdi, rax
        call    std::__cxx11::basic_string&lt;char, std::char_traits&lt;char&gt;, std::allocator&lt;char&gt; &gt;::~basic_string() [complete object destructor]
        lea     rax, [rbp-161]
        mov     rdi, rax
        call    std::__new_allocator&lt;char&gt;::~__new_allocator() [base object destructor]
        nop
        lea     rax, [rbp-288]
        mov     rdi, rax
        call    std::__cxx11::basic_string&lt;char, std::char_traits&lt;char&gt;, std::allocator&lt;char&gt; &gt;::~basic_string() [complete object destructor]
        lea     rax, [rbp-241]
        mov     rdi, rax
        call    std::__new_allocator&lt;char&gt;::~__new_allocator() [base object destructor]
        nop
        lea     rax, [rbp-368]
        mov     rdi, rax
        call    std::__cxx11::basic_string&lt;char, std::char_traits&lt;char&gt;, std::allocator&lt;char&gt; &gt;::~basic_string() [complete object destructor]
        lea     rax, [rbp-321]
        mov     rdi, rax
        call    std::__new_allocator&lt;char&gt;::~__new_allocator() [base object destructor]
        nop
        lea     rax, [rbp-448]
        mov     rdi, rax
        call    std::__cxx11::basic_string&lt;char, std::char_traits&lt;char&gt;, std::allocator&lt;char&gt; &gt;::~basic_string() [complete object destructor]
        lea     rax, [rbp-401]
        mov     rdi, rax
        call    std::__new_allocator&lt;char&gt;::~__new_allocator() [base object destructor]
        nop
        mov     DWORD PTR [rbp-28], 4
        mov     DWORD PTR [rbp-32], 7
        lea     rax, [rbp-880]
        mov     rdi, rax
        call    std::__cxx11::basic_string&lt;char, std::char_traits&lt;char&gt;, std::allocator&lt;char&gt; &gt;::basic_string() [complete object constructor]
        mov     DWORD PTR [rbp-20], 0
        jmp     .L2
.L3:
        lea     rdx, [rbp-816]
        lea     rax, [rbp-880]
        mov     rsi, rdx
        mov     rdi, rax
        call    std::__cxx11::basic_string&lt;char, std::char_traits&lt;char&gt;, std::allocator&lt;char&gt; &gt;::append(std::__cxx11::basic_string&lt;char, std::char_traits&lt;char&gt;, std::allocator&lt;char&gt; &gt; const&amp;)
        add     DWORD PTR [rbp-20], 1
.L2:
        mov     eax, DWORD PTR [rbp-20]
        cmp     eax, DWORD PTR [rbp-28]
        jl      .L3
        mov     DWORD PTR [rbp-24], 0
        jmp     .L4
.L5:
        lea     rdx, [rbp-848]
        lea     rax, [rbp-880]
        mov     rsi, rdx
        mov     rdi, rax
        call    std::__cxx11::basic_string&lt;char, std::char_traits&lt;char&gt;, std::allocator&lt;char&gt; &gt;::append(std::__cxx11::basic_string&lt;char, std::char_traits&lt;char&gt;, std::allocator&lt;char&gt; &gt; const&amp;)
        add     DWORD PTR [rbp-24], 1
.L4:
        mov     eax, DWORD PTR [rbp-24]
        cmp     eax, DWORD PTR [rbp-32]
        jl      .L5
        lea     rax, [rbp-880]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[rbp-880]
        mov     rdi, rax
        call    std::__cxx11::basic_string&lt;char, std::char_traits&lt;char&gt;, std::allocator&lt;char&gt; &gt;::~basic_string() [complete object destructor]
        lea     rax, [rbp-848]
        mov     rdi, rax
        call    std::__cxx11::basic_string&lt;char, std::char_traits&lt;char&gt;, std::allocator&lt;char&gt; &gt;::~basic_string() [complete object destructor]
        lea     rax, [rbp-816]
        mov     rdi, rax
        call    std::__cxx11::basic_string&lt;char, std::char_traits&lt;char&gt;, std::allocator&lt;char&gt; &gt;::~basic_string() [complete object destructor]
        mov     eax, 0
        jmp     .L46
        mov     rbx, rax
        lea     rax, [rbp-736]
        mov     rdi, rax
        call    std::__cxx11::basic_string&lt;char, std::char_traits&lt;char&gt;, std::allocator&lt;char&gt; &gt;::~basic_string() [complete object destructor]
        jmp     .L8
        mov     rbx, rax
.L8:
        lea     rax, [rbp-656]
        mov     rdi, rax
        call    std::__cxx11::basic_string&lt;char, std::char_traits&lt;char&gt;, std::allocator&lt;char&gt; &gt;::~basic_string() [complete object destructor]
        jmp     .L9
        mov     rbx, rax
.L9:
        lea     rax, [rbp-576]
        mov     rdi, rax
        call    std::__cxx11::basic_string&lt;char, std::char_traits&lt;char&gt;, std::allocator&lt;char&gt; &gt;::~basic_string() [complete object destructor]
        jmp     .L10
        mov     rbx, rax
.L10:
        lea     rax, [rbp-496]
        mov     rdi, rax
        call    std::__cxx11::basic_string&lt;char, std::char_traits&lt;char&gt;, std::allocator&lt;char&gt; &gt;::~basic_string() [complete object destructor]
        jmp     .L11
        mov     rbx, rax
.L11:
        lea     rax, [rbp-449]
        mov     rdi, rax
        call    std::__new_allocator&lt;char&gt;::~__new_allocator() [base object destructor]
        nop
        lea     rax, [rbp-544]
        mov     rdi, rax
        call    std::__cxx11::basic_string&lt;char, std::char_traits&lt;char&gt;, std::allocator&lt;char&gt; &gt;::~basic_string() [complete object destructor]
        jmp     .L12
        mov     rbx, rax
.L12:
        lea     rax, [rbp-497]
        mov     rdi, rax
        call    std::__new_allocator&lt;char&gt;::~__new_allocator() [base object destructor]
        nop
        lea     rax, [rbp-624]
        mov     rdi, rax
        call    std::__cxx11::basic_string&lt;char, std::char_traits&lt;char&gt;, std::allocator&lt;char&gt; &gt;::~basic_string() [complete object destructor]
        jmp     .L13
        mov     rbx, rax
.L13:
        lea     rax, [rbp-577]
        mov     rdi, rax
        call    std::__new_allocator&lt;char&gt;::~__new_allocator() [base object destructor]
        nop
        lea     rax, [rbp-704]
        mov     rdi, rax
        call    std::__cxx11::basic_string&lt;char, std::char_traits&lt;char&gt;, std::allocator&lt;char&gt; &gt;::~basic_string() [complete object destructor]
        jmp     .L14
        mov     rbx, rax
.L14:
        lea     rax, [rbp-657]
        mov     rdi, rax
        call    std::__new_allocator&lt;char&gt;::~__new_allocator() [base object destructor]
        nop
        lea     rax, [rbp-784]
        mov     rdi, rax
        call    std::__cxx11::basic_string&lt;char, std::char_traits&lt;char&gt;, std::allocator&lt;char&gt; &gt;::~basic_string() [complete object destructor]
        jmp     .L15
        mov     rbx, rax
.L15:
        lea     rax, [rbp-737]
        mov     rdi, rax
        call    std::__new_allocator&lt;char&gt;::~__new_allocator() [base object destructor]
        nop
        mov     rax, rbx
        mov     rdi, rax
        call    _Unwind_Resume
        mov     rbx, rax
        lea     rax, [rbp-400]
        mov     rdi, rax
        call    std::__cxx11::basic_string&lt;char, std::char_traits&lt;char&gt;, std::allocator&lt;char&gt; &gt;::~basic_string() [complete object destructor]
        jmp     .L17
        mov     rbx, rax
.L17:
        lea     rax, [rbp-320]
        mov     rdi, rax
        call    std::__cxx11::basic_string&lt;char, std::char_traits&lt;char&gt;, std::allocator&lt;char&gt; &gt;::~basic_string() [complete object destructor]
        jmp     .L18
        mov     rbx, rax
.L18:
        lea     rax, [rbp-240]
        mov     rdi, rax
        call    std::__cxx11::basic_string&lt;char, std::char_traits&lt;char&gt;, std::allocator&lt;char&gt; &gt;::~basic_string() [complete object destructor]
        jmp     .L19
        mov     rbx, rax
.L19:
        lea     rax, [rbp-160]
        mov     rdi, rax
        call    std::__cxx11::basic_string&lt;char, std::char_traits&lt;char&gt;, std::allocator&lt;char&gt; &gt;::~basic_string() [complete object destructor]
        jmp     .L20
        mov     rbx, rax
.L20:
        lea     rax, [rbp-113]
        mov     rdi, rax
        call    std::__new_allocator&lt;char&gt;::~__new_allocator() [base object destructor]
        nop
        lea     rax, [rbp-208]
        mov     rdi, rax
        call    std::__cxx11::basic_string&lt;char, std::char_traits&lt;char&gt;, std::allocator&lt;char&gt; &gt;::~basic_string() [complete object destructor]
        jmp     .L21
        mov     rbx, rax
.L21:
        lea     rax, [rbp-161]
        mov     rdi, rax
        call    std::__new_allocator&lt;char&gt;::~__new_allocator() [base object destructor]
        nop
        lea     rax, [rbp-288]
        mov     rdi, rax
        call    std::__cxx11::basic_string&lt;char, std::char_traits&lt;char&gt;, std::allocator&lt;char&gt; &gt;::~basic_string() [complete object destructor]
        jmp     .L22
        mov     rbx, rax
.L22:
        lea     rax, [rbp-241]
        mov     rdi, rax
        call    std::__new_allocator&lt;char&gt;::~__new_allocator() [base object destructor]
        nop
        lea     rax, [rbp-368]
        mov     rdi, rax
        call    std::__cxx11::basic_string&lt;char, std::char_traits&lt;char&gt;, std::allocator&lt;char&gt; &gt;::~basic_string() [complete object destructor]
        jmp     .L23
        mov     rbx, rax
.L23:
        lea     rax, [rbp-321]
        mov     rdi, rax
        call    std::__new_allocator&lt;char&gt;::~__new_allocator() [base object destructor]
        nop
        lea     rax, [rbp-448]
        mov     rdi, rax
        call    std::__cxx11::basic_string&lt;char, std::char_traits&lt;char&gt;, std::allocator&lt;char&gt; &gt;::~basic_string() [complete object destructor]
        jmp     .L24
        mov     rbx, rax
.L24:
        lea     rax, [rbp-401]
        mov     rdi, rax
        call    std::__new_allocator&lt;char&gt;::~__new_allocator() [base object destructor]
        nop
        jmp     .L25
        mov     rbx, rax
        lea     rax, [rbp-880]
        mov     rdi, rax
        call    std::__cxx11::basic_string&lt;char, std::char_traits&lt;char&gt;, std::allocator&lt;char&gt; &gt;::~basic_string() [complete object destructor]
        lea     rax, [rbp-848]
        mov     rdi, rax
        call    std::__cxx11::basic_string&lt;char, std::char_traits&lt;char&gt;, std::allocator&lt;char&gt; &gt;::~basic_string() [complete object destructor]
.L25:
        lea     rax, [rbp-816]
        mov     rdi, rax
        call    std::__cxx11::basic_string&lt;char, std::char_traits&lt;char&gt;, std::allocator&lt;char&gt; &gt;::~basic_string() [complete object destructor]
        mov     rax, rbx
        mov     rdi, rax
        call    _Unwind_Resume
.L46:
        mov     rbx, QWORD PTR [rbp-8]
        leave
        ret</t>
  </si>
  <si>
    <t>.LC0:
        .string "Hello"
.LC1:
        .string "There"
main:
        push    rbp
        mov     rbp, rsp
        push    rbx
        sub     rsp, 328
        lea     rax, [rbp-162]
        mov     QWORD PTR [rbp-88], rax
        nop
        nop
        lea     rdx, [rbp-162]
        lea     rax, [rbp-208]
        mov     esi, OFFSET FLAT:.LC0
        mov     rdi, rax
        call    std::__cxx11::basic_string&lt;char, std::char_traits&lt;char&gt;, std::allocator&lt;char&gt; &gt;::basic_string&lt;std::allocator&lt;char&gt; &gt;(char const*, std::allocator&lt;char&gt; const&amp;)
        lea     rax, [rbp-162]
        mov     rdi, rax
        call    std::__new_allocator&lt;char&gt;::~__new_allocator() [base object destructor]
        nop
        lea     rax, [rbp-161]
        mov     QWORD PTR [rbp-96], rax
        nop
        nop
        lea     rdx, [rbp-161]
        lea     rax, [rbp-240]
        mov     esi, OFFSET FLAT:.LC1
        mov     rdi, rax
        call    std::__cxx11::basic_string&lt;char, std::char_traits&lt;char&gt;, std::allocator&lt;char&gt; &gt;::basic_string&lt;std::allocator&lt;char&gt; &gt;(char const*, std::allocator&lt;char&gt; const&amp;)
        lea     rax, [rbp-161]
        mov     rdi, rax
        call    std::__new_allocator&lt;char&gt;::~__new_allocator() [base object destructor]
        nop
        mov     DWORD PTR [rbp-28], 4
        mov     DWORD PTR [rbp-32], 7
        lea     rax, [rbp-272]
        mov     rdi, rax
        call    std::__cxx11::basic_string&lt;char, std::char_traits&lt;char&gt;, std::allocator&lt;char&gt; &gt;::basic_string() [complete object constructor]
        mov     DWORD PTR [rbp-20], 0
        jmp     .L7
.L12:
        lea     rax, [rbp-208]
        mov     QWORD PTR [rbp-64], rax
        mov     rax, QWORD PTR [rbp-64]
        mov     rdi, rax
        call    std::__cxx11::basic_string&lt;char, std::char_traits&lt;char&gt;, std::allocator&lt;char&gt; &gt;::begin()
        mov     QWORD PTR [rbp-280], rax
        mov     rax, QWORD PTR [rbp-64]
        mov     rdi, rax
        call    std::__cxx11::basic_string&lt;char, std::char_traits&lt;char&gt;, std::allocator&lt;char&gt; &gt;::end()
        mov     QWORD PTR [rbp-288], rax
        jmp     .L8
.L9:
        lea     rax, [rbp-280]
        mov     rdi, rax
        call    __gnu_cxx::__normal_iterator&lt;char*, std::__cxx11::basic_string&lt;char, std::char_traits&lt;char&gt;, std::allocator&lt;char&gt; &gt; &gt;::operator*() const
        movzx   eax, BYTE PTR [rax]
        mov     BYTE PTR [rbp-74], al
        movsx   edx, BYTE PTR [rbp-74]
        lea     rax, [rbp-272]
        mov     esi, edx
        mov     rdi, rax
        call    std::__cxx11::basic_string&lt;char, std::char_traits&lt;char&gt;, std::allocator&lt;char&gt; &gt;::operator+=(char)
        lea     rax, [rbp-280]
        mov     rdi, rax
        call    __gnu_cxx::__normal_iterator&lt;char*, std::__cxx11::basic_string&lt;char, std::char_traits&lt;char&gt;, std::allocator&lt;char&gt; &gt; &gt;::operator++()
.L8:
        lea     rdx, [rbp-288]
        lea     rax, [rbp-280]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.L9
        lea     rax, [rbp-208]
        mov     QWORD PTR [rbp-72], rax
        mov     rax, QWORD PTR [rbp-72]
        mov     rdi, rax
        call    std::__cxx11::basic_string&lt;char, std::char_traits&lt;char&gt;, std::allocator&lt;char&gt; &gt;::begin()
        mov     QWORD PTR [rbp-296], rax
        mov     rax, QWORD PTR [rbp-72]
        mov     rdi, rax
        call    std::__cxx11::basic_string&lt;char, std::char_traits&lt;char&gt;, std::allocator&lt;char&gt; &gt;::end()
        mov     QWORD PTR [rbp-304], rax
        jmp     .L10
.L11:
        lea     rax, [rbp-296]
        mov     rdi, rax
        call    __gnu_cxx::__normal_iterator&lt;char*, std::__cxx11::basic_string&lt;char, std::char_traits&lt;char&gt;, std::allocator&lt;char&gt; &gt; &gt;::operator*() const
        movzx   eax, BYTE PTR [rax]
        mov     BYTE PTR [rbp-73], al
        movsx   edx, BYTE PTR [rbp-73]
        lea     rax, [rbp-272]
        mov     esi, edx
        mov     rdi, rax
        call    std::__cxx11::basic_string&lt;char, std::char_traits&lt;char&gt;, std::allocator&lt;char&gt; &gt;::operator+=(char)
        lea     rax, [rbp-296]
        mov     rdi, rax
        call    __gnu_cxx::__normal_iterator&lt;char*, std::__cxx11::basic_string&lt;char, std::char_traits&lt;char&gt;, std::allocator&lt;char&gt; &gt; &gt;::operator++()
.L10:
        lea     rdx, [rbp-304]
        lea     rax, [rbp-296]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.L11
        lea     rax, [rbp-208]
        mov     rdi, rax
        call    std::__cxx11::basic_string&lt;char, std::char_traits&lt;char&gt;, std::allocator&lt;char&gt; &gt;::size() const
        mov     rdx, rax
        lea     rax, [rbp-160]
        lea     rsi, [rbp-272]
        mov     rcx, -1
        mov     rdi, rax
        call    std::__cxx11::basic_string&lt;char, std::char_traits&lt;char&gt;, std::allocator&lt;char&gt; &gt;::substr(unsigned long, unsigned long) const
        lea     rdx, [rbp-160]
        lea     rax, [rbp-272]
        mov     rsi, rdx
        mov     rdi, rax
        call    std::__cxx11::basic_string&lt;char, std::char_traits&lt;char&gt;, std::allocator&lt;char&gt; &gt;::operator=(std::__cxx11::basic_string&lt;char, std::char_traits&lt;char&gt;, std::allocator&lt;char&gt; &gt;&amp;&amp;)
        lea     rax, [rbp-160]
        mov     rdi, rax
        call    std::__cxx11::basic_string&lt;char, std::char_traits&lt;char&gt;, std::allocator&lt;char&gt; &gt;::~basic_string() [complete object destructor]
        add     DWORD PTR [rbp-20], 1
.L7:
        mov     eax, DWORD PTR [rbp-20]
        cmp     eax, DWORD PTR [rbp-28]
        jl      .L12
        mov     DWORD PTR [rbp-24], 0
        jmp     .L13
.L18:
        lea     rax, [rbp-240]
        mov     QWORD PTR [rbp-40], rax
        mov     rax, QWORD PTR [rbp-40]
        mov     rdi, rax
        call    std::__cxx11::basic_string&lt;char, std::char_traits&lt;char&gt;, std::allocator&lt;char&gt; &gt;::begin()
        mov     QWORD PTR [rbp-312], rax
        mov     rax, QWORD PTR [rbp-40]
        mov     rdi, rax
        call    std::__cxx11::basic_string&lt;char, std::char_traits&lt;char&gt;, std::allocator&lt;char&gt; &gt;::end()
        mov     QWORD PTR [rbp-320], rax
        jmp     .L14
.L15:
        lea     rax, [rbp-312]
        mov     rdi, rax
        call    __gnu_cxx::__normal_iterator&lt;char*, std::__cxx11::basic_string&lt;char, std::char_traits&lt;char&gt;, std::allocator&lt;char&gt; &gt; &gt;::operator*() const
        movzx   eax, BYTE PTR [rax]
        mov     BYTE PTR [rbp-50], al
        movsx   edx, BYTE PTR [rbp-50]
        lea     rax, [rbp-272]
        mov     esi, edx
        mov     rdi, rax
        call    std::__cxx11::basic_string&lt;char, std::char_traits&lt;char&gt;, std::allocator&lt;char&gt; &gt;::operator+=(char)
        lea     rax, [rbp-312]
        mov     rdi, rax
        call    __gnu_cxx::__normal_iterator&lt;char*, std::__cxx11::basic_string&lt;char, std::char_traits&lt;char&gt;, std::allocator&lt;char&gt; &gt; &gt;::operator++()
.L14:
        lea     rdx, [rbp-320]
        lea     rax, [rbp-312]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.L15
        lea     rax, [rbp-240]
        mov     QWORD PTR [rbp-48], rax
        mov     rax, QWORD PTR [rbp-48]
        mov     rdi, rax
        call    std::__cxx11::basic_string&lt;char, std::char_traits&lt;char&gt;, std::allocator&lt;char&gt; &gt;::begin()
        mov     QWORD PTR [rbp-328], rax
        mov     rax, QWORD PTR [rbp-48]
        mov     rdi, rax
        call    std::__cxx11::basic_string&lt;char, std::char_traits&lt;char&gt;, std::allocator&lt;char&gt; &gt;::end()
        mov     QWORD PTR [rbp-336], rax
        jmp     .L16
.L17:
        lea     rax, [rbp-328]
        mov     rdi, rax
        call    __gnu_cxx::__normal_iterator&lt;char*, std::__cxx11::basic_string&lt;char, std::char_traits&lt;char&gt;, std::allocator&lt;char&gt; &gt; &gt;::operator*() const
        movzx   eax, BYTE PTR [rax]
        mov     BYTE PTR [rbp-49], al
        movsx   edx, BYTE PTR [rbp-49]
        lea     rax, [rbp-272]
        mov     esi, edx
        mov     rdi, rax
        call    std::__cxx11::basic_string&lt;char, std::char_traits&lt;char&gt;, std::allocator&lt;char&gt; &gt;::operator+=(char)
        lea     rax, [rbp-328]
        mov     rdi, rax
        call    __gnu_cxx::__normal_iterator&lt;char*, std::__cxx11::basic_string&lt;char, std::char_traits&lt;char&gt;, std::allocator&lt;char&gt; &gt; &gt;::operator++()
.L16:
        lea     rdx, [rbp-336]
        lea     rax, [rbp-328]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.L17
        lea     rax, [rbp-208]
        mov     rdi, rax
        call    std::__cxx11::basic_string&lt;char, std::char_traits&lt;char&gt;, std::allocator&lt;char&gt; &gt;::size() const
        mov     edx, DWORD PTR [rbp-28]
        movsx   rdx, edx
        imul    rax, rdx
        mov     rbx, rax
        lea     rax, [rbp-240]
        mov     rdi, rax
        call    std::__cxx11::basic_string&lt;char, std::char_traits&lt;char&gt;, std::allocator&lt;char&gt; &gt;::size() const
        mov     edx, DWORD PTR [rbp-24]
        add     edx, 1
        movsx   rdx, edx
        imul    rax, rdx
        lea     rdx, [rbx+rax]
        lea     rax, [rbp-128]
        lea     rsi, [rbp-272]
        mov     rcx, rdx
        mov     edx, 0
        mov     rdi, rax
        call    std::__cxx11::basic_string&lt;char, std::char_traits&lt;char&gt;, std::allocator&lt;char&gt; &gt;::substr(unsigned long, unsigned long) const
        lea     rdx, [rbp-128]
        lea     rax, [rbp-272]
        mov     rsi, rdx
        mov     rdi, rax
        call    std::__cxx11::basic_string&lt;char, std::char_traits&lt;char&gt;, std::allocator&lt;char&gt; &gt;::operator=(std::__cxx11::basic_string&lt;char, std::char_traits&lt;char&gt;, std::allocator&lt;char&gt; &gt;&amp;&amp;)
        lea     rax, [rbp-128]
        mov     rdi, rax
        call    std::__cxx11::basic_string&lt;char, std::char_traits&lt;char&gt;, std::allocator&lt;char&gt; &gt;::~basic_string() [complete object destructor]
        add     DWORD PTR [rbp-24], 1
.L13:
        mov     eax, DWORD PTR [rbp-24]
        cmp     eax, DWORD PTR [rbp-32]
        jl      .L18
        lea     rax, [rbp-272]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[rbp-272]
        mov     rdi, rax
        call    std::__cxx11::basic_string&lt;char, std::char_traits&lt;char&gt;, std::allocator&lt;char&gt; &gt;::~basic_string() [complete object destructor]
        lea     rax, [rbp-240]
        mov     rdi, rax
        call    std::__cxx11::basic_string&lt;char, std::char_traits&lt;char&gt;, std::allocator&lt;char&gt; &gt;::~basic_string() [complete object destructor]
        lea     rax, [rbp-208]
        mov     rdi, rax
        call    std::__cxx11::basic_string&lt;char, std::char_traits&lt;char&gt;, std::allocator&lt;char&gt; &gt;::~basic_string() [complete object destructor]
        mov     eax, 0
        jmp     .L27
        mov     rbx, rax
        lea     rax, [rbp-162]
        mov     rdi, rax
        call    std::__new_allocator&lt;char&gt;::~__new_allocator() [base object destructor]
        nop
        mov     rax, rbx
        mov     rdi, rax
        call    _Unwind_Resume
        mov     rbx, rax
        lea     rax, [rbp-161]
        mov     rdi, rax
        call    std::__new_allocator&lt;char&gt;::~__new_allocator() [base object destructor]
        nop
        jmp     .L22
        mov     rbx, rax
        lea     rax, [rbp-272]
        mov     rdi, rax
        call    std::__cxx11::basic_string&lt;char, std::char_traits&lt;char&gt;, std::allocator&lt;char&gt; &gt;::~basic_string() [complete object destructor]
        lea     rax, [rbp-240]
        mov     rdi, rax
        call    std::__cxx11::basic_string&lt;char, std::char_traits&lt;char&gt;, std::allocator&lt;char&gt; &gt;::~basic_string() [complete object destructor]
.L22:
        lea     rax, [rbp-208]
        mov     rdi, rax
        call    std::__cxx11::basic_string&lt;char, std::char_traits&lt;char&gt;, std::allocator&lt;char&gt; &gt;::~basic_string() [complete object destructor]
        mov     rax, rbx
        mov     rdi, rax
        call    _Unwind_Resume
.L27:
        mov     rbx, QWORD PTR [rbp-8]
        leave
        ret
.LC2:
        .string "basic_string: construction from null is not valid"</t>
  </si>
  <si>
    <t>main:
        push    rbp
        mov     rbp, rsp
        push    r13
        push    r12
        push    rbx
        sub     rsp, 216
        mov     DWORD PTR [rbp-144], 216
        mov     DWORD PTR [rbp-140], 404
        mov     DWORD PTR [rbp-136], 540
        mov     DWORD PTR [rbp-132], 648
        mov     DWORD PTR [rbp-128], 777
        lea     rcx, [rbp-144]
        mov     rax, rcx
        mov     edx, 5
        lea     rcx, [rbp-113]
        mov     QWORD PTR [rbp-80], rcx
        nop
        nop
        lea     rcx, [rbp-113]
        mov     rsi, rax
        mov     rdi, rdx
        lea     rax, [rbp-176]
        mov     rdi, rax
        call    std::vector&lt;int, std::allocator&lt;int&gt; &gt;::vector(std::initializer_list&lt;int&gt;, std::allocator&lt;int&gt; const&amp;) [complete object constructor]
        lea     rax, [rbp-113]
        mov     rdi, rax
        call    std::__new_allocator&lt;int&gt;::~__new_allocator() [base object destructor]
        nop
        mov     DWORD PTR [rbp-112], 849
        mov     DWORD PTR [rbp-108], 944
        mov     DWORD PTR [rbp-104], 815
        mov     DWORD PTR [rbp-100], 804
        mov     DWORD PTR [rbp-96], 611
        lea     rax, [rbp-112]
        mov     r12, rax
        mov     r13d, 5
        lea     rax, [rbp-89]
        mov     QWORD PTR [rbp-88], rax
        nop
        nop
        lea     rdx, [rbp-89]
        mov     rsi, r12
        mov     rdi, r13
        mov     rcx, r12
        mov     rbx, r13
        mov     rdi, rbx
        lea     rax, [rbp-208]
        mov     rcx, rdx
        mov     rdx, rdi
        mov     rdi, rax
        call    std::vector&lt;int, std::allocator&lt;int&gt; &gt;::vector(std::initializer_list&lt;int&gt;, std::allocator&lt;int&gt; const&amp;) [complete object constructor]
        lea     rax, [rbp-89]
        mov     rdi, rax
        call    std::__new_allocator&lt;int&gt;::~__new_allocator() [base object destructor]
        nop
        mov     DWORD PTR [rbp-68], 4
        mov     DWORD PTR [rbp-72], 7
        lea     rax, [rbp-240]
        mov     rdi, rax
        call    std::__cxx11::basic_string&lt;char, std::char_traits&lt;char&gt;, std::allocator&lt;char&gt; &gt;::basic_string() [complete object constructor]
        mov     DWORD PTR [rbp-36], 0
        jmp     .L2
.L5:
        mov     DWORD PTR [rbp-40], 0
        jmp     .L3
.L4:
        mov     eax, DWORD PTR [rbp-40]
        movsx   rdx, eax
        lea     rax, [rbp-176]
        mov     rsi, rdx
        mov     rdi, rax
        call    std::vector&lt;int, std::allocator&lt;int&gt; &gt;::operator[](unsigned long)
        mov     eax, DWORD PTR [rax]
        mov     edx, DWORD PTR [rbp-40]
        lea     ecx, [rdx+3]
        cdq
        idiv    ecx
        movsx   edx, al
        lea     rax, [rbp-240]
        mov     esi, edx
        mov     rdi, rax
        call    std::__cxx11::basic_string&lt;char, std::char_traits&lt;char&gt;, std::allocator&lt;char&gt; &gt;::operator+=(char)
        add     DWORD PTR [rbp-40], 1
.L3:
        mov     eax, DWORD PTR [rbp-40]
        movsx   rbx, eax
        lea     rax, [rbp-176]
        mov     rdi, rax
        call    std::vector&lt;int, std::allocator&lt;int&gt; &gt;::size() const
        cmp     rbx, rax
        setb    al
        test    al, al
        jne     .L4
        add     DWORD PTR [rbp-36], 1
.L2:
        mov     eax, DWORD PTR [rbp-36]
        cmp     eax, DWORD PTR [rbp-68]
        jl      .L5
        mov     DWORD PTR [rbp-44], 0
        jmp     .L6
.L11:
        mov     DWORD PTR [rbp-48], 0
        mov     DWORD PTR [rbp-52], 10
        jmp     .L7
.L10:
        mov     eax, DWORD PTR [rbp-48]
        movsx   rdx, eax
        lea     rax, [rbp-208]
        mov     rsi, rdx
        mov     rdi, rax
        call    std::vector&lt;int, std::allocator&lt;int&gt; &gt;::operator[](unsigned long)
        mov     eax, DWORD PTR [rax]
        mov     edx, DWORD PTR [rbp-52]
        sub     edx, 1
        sub     eax, edx
        cdq
        idiv    DWORD PTR [rbp-52]
        movsx   edx, al
        lea     rax, [rbp-240]
        mov     esi, edx
        mov     rdi, rax
        call    std::__cxx11::basic_string&lt;char, std::char_traits&lt;char&gt;, std::allocator&lt;char&gt; &gt;::operator+=(char)
        mov     eax, DWORD PTR [rbp-48]
        movsx   rbx, eax
        lea     rax, [rbp-208]
        mov     rdi, rax
        call    std::vector&lt;int, std::allocator&lt;int&gt; &gt;::size() const
        sub     rax, 1
        cmp     rbx, rax
        sete    al
        test    al, al
        jne     .L27
        add     DWORD PTR [rbp-48], 1
        sub     DWORD PTR [rbp-52], 1
.L7:
        cmp     DWORD PTR [rbp-52], 0
        jg      .L10
        jmp     .L9
.L27:
        nop
.L9:
        add     DWORD PTR [rbp-44], 1
.L6:
        mov     eax, DWORD PTR [rbp-44]
        cmp     eax, DWORD PTR [rbp-72]
        jl      .L11
        mov     DWORD PTR [rbp-56], 0
        jmp     .L12
.L17:
        mov     DWORD PTR [rbp-60], 0
        jmp     .L13
.L16:
        mov     DWORD PTR [rbp-64], 0
        jmp     .L14
.L15:
        add     DWORD PTR [rbp-64], 1
.L14:
        cmp     DWORD PTR [rbp-64], 9
        jle     .L15
        add     DWORD PTR [rbp-60], 1
.L13:
        cmp     DWORD PTR [rbp-60], 9
        jle     .L16
        add     DWORD PTR [rbp-56], 1
.L12:
        cmp     DWORD PTR [rbp-56], 9
        jle     .L17
        lea     rax, [rbp-240]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[rbp-240]
        mov     rdi, rax
        call    std::__cxx11::basic_string&lt;char, std::char_traits&lt;char&gt;, std::allocator&lt;char&gt; &gt;::~basic_string() [complete object destructor]
        lea     rax, [rbp-208]
        mov     rdi, rax
        call    std::vector&lt;int, std::allocator&lt;int&gt; &gt;::~vector() [complete object destructor]
        lea     rax, [rbp-176]
        mov     rdi, rax
        call    std::vector&lt;int, std::allocator&lt;int&gt; &gt;::~vector() [complete object destructor]
        mov     eax, 0
        jmp     .L26
        mov     rbx, rax
        lea     rax, [rbp-113]
        mov     rdi, rax
        call    std::__new_allocator&lt;int&gt;::~__new_allocator() [base object destructor]
        nop
        mov     rax, rbx
        mov     rdi, rax
        call    _Unwind_Resume
        mov     rbx, rax
        lea     rax, [rbp-89]
        mov     rdi, rax
        call    std::__new_allocator&lt;int&gt;::~__new_allocator() [base object destructor]
        nop
        jmp     .L21
        mov     rbx, rax
        lea     rax, [rbp-240]
        mov     rdi, rax
        call    std::__cxx11::basic_string&lt;char, std::char_traits&lt;char&gt;, std::allocator&lt;char&gt; &gt;::~basic_string() [complete object destructor]
        lea     rax, [rbp-208]
        mov     rdi, rax
        call    std::vector&lt;int, std::allocator&lt;int&gt; &gt;::~vector() [complete object destructor]
.L21:
        lea     rax, [rbp-176]
        mov     rdi, rax
        call    std::vector&lt;int, std::allocator&lt;int&gt; &gt;::~vector() [complete object destructor]
        mov     rax, rbx
        mov     rdi, rax
        call    _Unwind_Resume
.L26:
        add     rsp, 216
        pop     rbx
        pop     r12
        pop     r13
        pop     rbp
        ret
.LC0:
        .string "cannot create std::vector larger than max_size()"</t>
  </si>
  <si>
    <t>.LC0:
        .string "Hel"
.LC1:
        .string "The"
.LC2:
        .string "lo"
.LC3:
        .string "re"
main:
        push    rbp
        mov     rbp, rsp
        push    rbx
        sub     rsp, 168
        lea     rax, [rbp-66]
        mov     QWORD PTR [rbp-56], rax
        nop
        nop
        lea     rdx, [rbp-66]
        lea     rax, [rbp-112]
        mov     esi, OFFSET FLAT:.LC0
        mov     rdi, rax
        call    std::__cxx11::basic_string&lt;char, std::char_traits&lt;char&gt;, std::allocator&lt;char&gt; &gt;::basic_string&lt;std::allocator&lt;char&gt; &gt;(char const*, std::allocator&lt;char&gt; const&amp;)
        lea     rax, [rbp-66]
        mov     rdi, rax
        call    std::__new_allocator&lt;char&gt;::~__new_allocator() [base object destructor]
        nop
        lea     rax, [rbp-65]
        mov     QWORD PTR [rbp-64], rax
        nop
        nop
        lea     rdx, [rbp-65]
        lea     rax, [rbp-144]
        mov     esi, OFFSET FLAT:.LC1
        mov     rdi, rax
        call    std::__cxx11::basic_string&lt;char, std::char_traits&lt;char&gt;, std::allocator&lt;char&gt; &gt;::basic_string&lt;std::allocator&lt;char&gt; &gt;(char const*, std::allocator&lt;char&gt; const&amp;)
        lea     rax, [rbp-65]
        mov     rdi, rax
        call    std::__new_allocator&lt;char&gt;::~__new_allocator() [base object destructor]
        nop
        lea     rax, [rbp-176]
        mov     rdi, rax
        call    std::__cxx11::basic_string&lt;char, std::char_traits&lt;char&gt;, std::allocator&lt;char&gt; &gt;::basic_string() [complete object constructor]
        mov     DWORD PTR [rbp-20], 0
        jmp     .L11
.L18:
        lea     rax, [rbp-112]
        mov     esi, OFFSET FLAT:.LC2
        mov     rdi, rax
        call    std::__cxx11::basic_string&lt;char, std::char_traits&lt;char&gt;, std::allocator&lt;char&gt; &gt;::operator+=(char const*)
        lea     rax, [rbp-144]
        mov     esi, OFFSET FLAT:.LC3
        mov     rdi, rax
        call    std::__cxx11::basic_string&lt;char, std::char_traits&lt;char&gt;, std::allocator&lt;char&gt; &gt;::operator+=(char const*)
        mov     DWORD PTR [rbp-24], 0
        jmp     .L12
.L17:
        mov     esi, 2
        mov     edi, 2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cvttsd2si       eax, xmm0
        sub     eax, DWORD PTR [rbp-20]
        mov     DWORD PTR [rbp-40], eax
        mov     rax, QWORD PTR .LC4[rip]
        movq    xmm0, rax
        mov     edi, 2
        call    __gnu_cxx::__promote_2&lt;decltype (((__gnu_cxx::__promote_2&lt;int, std::__is_integer&lt;int&gt;::__value&gt;::__type)(0))+((__gnu_cxx::__promote_2&lt;double, std::__is_integer&lt;double&gt;::__value&gt;::__type)(0))), std::__is_integer&lt;decltype (((__gnu_cxx::__promote_2&lt;int, std::__is_integer&lt;int&gt;::__value&gt;::__type)(0))+((__gnu_cxx::__promote_2&lt;double, std::__is_integer&lt;double&gt;::__value&gt;::__type)(0)))&gt;::__value&gt;::__type std::pow&lt;int, double&gt;(int, double)
        cvttsd2si       edx, xmm0
        mov     eax, DWORD PTR [rbp-24]
        add     eax, edx
        mov     DWORD PTR [rbp-44], eax
        mov     DWORD PTR [rbp-28], 0
        jmp     .L13
.L14:
        lea     rdx, [rbp-112]
        lea     rax, [rbp-176]
        mov     rsi, rdx
        mov     rdi, rax
        call    std::__cxx11::basic_string&lt;char, std::char_traits&lt;char&gt;, std::allocator&lt;char&gt; &gt;::append(std::__cxx11::basic_string&lt;char, std::char_traits&lt;char&gt;, std::allocator&lt;char&gt; &gt; const&amp;)
        add     DWORD PTR [rbp-28], 1
.L13:
        mov     eax, DWORD PTR [rbp-28]
        cmp     eax, DWORD PTR [rbp-40]
        jl      .L14
        mov     DWORD PTR [rbp-32], 0
        jmp     .L15
.L16:
        lea     rdx, [rbp-144]
        lea     rax, [rbp-176]
        mov     rsi, rdx
        mov     rdi, rax
        call    std::__cxx11::basic_string&lt;char, std::char_traits&lt;char&gt;, std::allocator&lt;char&gt; &gt;::append(std::__cxx11::basic_string&lt;char, std::char_traits&lt;char&gt;, std::allocator&lt;char&gt; &gt; const&amp;)
        add     DWORD PTR [rbp-32], 1
.L15:
        mov     eax, DWORD PTR [rbp-32]
        cmp     eax, DWORD PTR [rbp-44]
        jl      .L16
        add     DWORD PTR [rbp-24], 1
.L12:
        cmp     DWORD PTR [rbp-24], 0
        jle     .L17
        add     DWORD PTR [rbp-20], 1
.L11:
        cmp     DWORD PTR [rbp-20], 0
        jle     .L18
        mov     DWORD PTR [rbp-36], 0
        jmp     .L19
.L20:
        lea     rax, [rbp-176]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add     DWORD PTR [rbp-36], 1
.L19:
        cmp     DWORD PTR [rbp-36], 0
        jle     .L20
        mov     ebx, 0
        lea     rax, [rbp-176]
        mov     rdi, rax
        call    std::__cxx11::basic_string&lt;char, std::char_traits&lt;char&gt;, std::allocator&lt;char&gt; &gt;::~basic_string() [complete object destructor]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mov     eax, ebx
        jmp     .L29
        mov     rbx, rax
        lea     rax, [rbp-66]
        mov     rdi, rax
        call    std::__new_allocator&lt;char&gt;::~__new_allocator() [base object destructor]
        nop
        mov     rax, rbx
        mov     rdi, rax
        call    _Unwind_Resume
        mov     rbx, rax
        lea     rax, [rbp-65]
        mov     rdi, rax
        call    std::__new_allocator&lt;char&gt;::~__new_allocator() [base object destructor]
        nop
        jmp     .L24
        mov     rbx, rax
        lea     rax, [rbp-176]
        mov     rdi, rax
        call    std::__cxx11::basic_string&lt;char, std::char_traits&lt;char&gt;, std::allocator&lt;char&gt; &gt;::~basic_string() [complete object destructor]
        lea     rax, [rbp-144]
        mov     rdi, rax
        call    std::__cxx11::basic_string&lt;char, std::char_traits&lt;char&gt;, std::allocator&lt;char&gt; &gt;::~basic_string() [complete object destructor]
.L24:
        lea     rax, [rbp-112]
        mov     rdi, rax
        call    std::__cxx11::basic_string&lt;char, std::char_traits&lt;char&gt;, std::allocator&lt;char&gt; &gt;::~basic_string() [complete object destructor]
        mov     rax, rbx
        mov     rdi, rax
        call    _Unwind_Resume
.L29:
        mov     rbx, QWORD PTR [rbp-8]
        leave
        ret
.LC5:
        .string "basic_string: construction from null is not valid"
.LC4:
        .long   2136212525
        .long   1074165110</t>
  </si>
  <si>
    <t>main:
        push    rbp
        mov     rbp, rsp
        push    r14
        push    r13
        push    r12
        push    rbx
        sub     rsp, 208
        mov     DWORD PTR [rbp-144], 216
        mov     DWORD PTR [rbp-140], 404
        mov     DWORD PTR [rbp-136], 540
        mov     DWORD PTR [rbp-132], 648
        mov     DWORD PTR [rbp-128], 777
        lea     rcx, [rbp-144]
        mov     rax, rcx
        mov     edx, 5
        lea     rcx, [rbp-113]
        mov     QWORD PTR [rbp-80], rcx
        nop
        nop
        lea     rcx, [rbp-113]
        mov     rsi, rax
        mov     rdi, rdx
        lea     rax, [rbp-176]
        mov     rdi, rax
        call    std::vector&lt;int, std::allocator&lt;int&gt; &gt;::vector(std::initializer_list&lt;int&gt;, std::allocator&lt;int&gt; const&amp;) [complete object constructor]
        lea     rax, [rbp-113]
        mov     rdi, rax
        call    std::__new_allocator&lt;int&gt;::~__new_allocator() [base object destructor]
        nop
        mov     DWORD PTR [rbp-112], 849
        mov     DWORD PTR [rbp-108], 944
        mov     DWORD PTR [rbp-104], 815
        mov     DWORD PTR [rbp-100], 804
        mov     DWORD PTR [rbp-96], 611
        lea     rax, [rbp-112]
        mov     r12, rax
        mov     r13d, 5
        lea     rax, [rbp-89]
        mov     QWORD PTR [rbp-88], rax
        nop
        nop
        lea     rdx, [rbp-89]
        mov     rsi, r12
        mov     rdi, r13
        mov     rcx, r12
        mov     rbx, r13
        mov     rdi, rbx
        lea     rax, [rbp-208]
        mov     rcx, rdx
        mov     rdx, rdi
        mov     rdi, rax
        call    std::vector&lt;int, std::allocator&lt;int&gt; &gt;::vector(std::initializer_list&lt;int&gt;, std::allocator&lt;int&gt; const&amp;) [complete object constructor]
        lea     rax, [rbp-89]
        mov     rdi, rax
        call    std::__new_allocator&lt;int&gt;::~__new_allocator() [base object destructor]
        nop
        mov     DWORD PTR [rbp-68], 4
        mov     DWORD PTR [rbp-72], 7
        lea     rax, [rbp-240]
        mov     rdi, rax
        call    std::__cxx11::basic_string&lt;char, std::char_traits&lt;char&gt;, std::allocator&lt;char&gt; &gt;::basic_string() [complete object constructor]
        mov     DWORD PTR [rbp-36], 0
        jmp     .L2
.L5:
        mov     DWORD PTR [rbp-40], 0
        jmp     .L3
.L4:
        mov     eax, DWORD PTR [rbp-40]
        movsx   rdx, eax
        lea     rax, [rbp-176]
        mov     rsi, rdx
        mov     rdi, rax
        call    std::vector&lt;int, std::allocator&lt;int&gt; &gt;::operator[](unsigned long)
        mov     eax, DWORD PTR [rax]
        mov     edx, DWORD PTR [rbp-40]
        lea     ecx, [rdx+3]
        cdq
        idiv    ecx
        movsx   edx, al
        lea     rax, [rbp-240]
        mov     esi, edx
        mov     rdi, rax
        call    std::__cxx11::basic_string&lt;char, std::char_traits&lt;char&gt;, std::allocator&lt;char&gt; &gt;::operator+=(char)
        add     DWORD PTR [rbp-40], 1
.L3:
        mov     eax, DWORD PTR [rbp-40]
        movsx   rbx, eax
        lea     rax, [rbp-176]
        mov     rdi, rax
        call    std::vector&lt;int, std::allocator&lt;int&gt; &gt;::size() const
        cmp     rbx, rax
        setb    al
        test    al, al
        jne     .L4
        add     DWORD PTR [rbp-36], 1
.L2:
        mov     eax, DWORD PTR [rbp-36]
        cmp     eax, DWORD PTR [rbp-68]
        jl      .L5
        cmp     DWORD PTR [rbp-68], 0
        jle     .L6
        mov     DWORD PTR [rbp-44], 0
        jmp     .L7
.L12:
        mov     DWORD PTR [rbp-48], 0
        mov     DWORD PTR [rbp-52], 10
        jmp     .L8
.L11:
        mov     eax, DWORD PTR [rbp-48]
        movsx   rdx, eax
        lea     rax, [rbp-208]
        mov     rsi, rdx
        mov     rdi, rax
        call    std::vector&lt;int, std::allocator&lt;int&gt; &gt;::operator[](unsigned long)
        mov     eax, DWORD PTR [rax]
        mov     edx, DWORD PTR [rbp-52]
        sub     edx, 1
        sub     eax, edx
        cdq
        idiv    DWORD PTR [rbp-52]
        movsx   edx, al
        lea     rax, [rbp-240]
        mov     esi, edx
        mov     rdi, rax
        call    std::__cxx11::basic_string&lt;char, std::char_traits&lt;char&gt;, std::allocator&lt;char&gt; &gt;::operator+=(char)
        mov     eax, DWORD PTR [rbp-48]
        movsx   rbx, eax
        lea     rax, [rbp-208]
        mov     rdi, rax
        call    std::vector&lt;int, std::allocator&lt;int&gt; &gt;::size() const
        sub     rax, 1
        cmp     rbx, rax
        sete    al
        test    al, al
        jne     .L36
        add     DWORD PTR [rbp-48], 1
        sub     DWORD PTR [rbp-52], 1
.L8:
        cmp     DWORD PTR [rbp-52], 0
        jg      .L11
        jmp     .L10
.L36:
        nop
.L10:
        add     DWORD PTR [rbp-44], 1
.L7:
        mov     eax, DWORD PTR [rbp-44]
        cmp     eax, DWORD PTR [rbp-72]
        jl      .L12
        jmp     .L34
.L6:
        mov     r14d, 126349
        mov     ebx, 0
        jmp     .L14
.L34:
        mov     DWORD PTR [rbp-56], 0
        jmp     .L15
.L20:
        mov     DWORD PTR [rbp-60], 0
        jmp     .L16
.L19:
        mov     DWORD PTR [rbp-64], 0
        jmp     .L17
.L18:
        add     DWORD PTR [rbp-64], 1
.L17:
        cmp     DWORD PTR [rbp-64], 9
        jle     .L18
        add     DWORD PTR [rbp-60], 1
.L16:
        cmp     DWORD PTR [rbp-60], 9
        jle     .L19
        add     DWORD PTR [rbp-56], 1
.L15:
        cmp     DWORD PTR [rbp-56], 9
        jle     .L20
        lea     rax, [rbp-240]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1
.L14:
        lea     rax, [rbp-240]
        mov     rdi, rax
        call    std::__cxx11::basic_string&lt;char, std::char_traits&lt;char&gt;, std::allocator&lt;char&gt; &gt;::~basic_string() [complete object destructor]
        cmp     ebx, 1
        jne     .L21
        mov     ebx, 1
        jmp     .L22
.L21:
        mov     ebx, 0
.L22:
        lea     rax, [rbp-208]
        mov     rdi, rax
        call    std::vector&lt;int, std::allocator&lt;int&gt; &gt;::~vector() [complete object destructor]
        cmp     ebx, 1
        jne     .L23
        mov     ebx, 1
        jmp     .L24
.L23:
        mov     ebx, 0
.L24:
        lea     rax, [rbp-176]
        mov     rdi, rax
        call    std::vector&lt;int, std::allocator&lt;int&gt; &gt;::~vector() [complete object destructor]
        cmp     ebx, 1
        jne     .L26
        mov     r14d, 0
.L26:
        mov     eax, r14d
        jmp     .L35
        mov     rbx, rax
        lea     rax, [rbp-113]
        mov     rdi, rax
        call    std::__new_allocator&lt;int&gt;::~__new_allocator() [base object destructor]
        nop
        mov     rax, rbx
        mov     rdi, rax
        call    _Unwind_Resume
        mov     rbx, rax
        lea     rax, [rbp-89]
        mov     rdi, rax
        call    std::__new_allocator&lt;int&gt;::~__new_allocator() [base object destructor]
        nop
        jmp     .L29
        mov     rbx, rax
        lea     rax, [rbp-240]
        mov     rdi, rax
        call    std::__cxx11::basic_string&lt;char, std::char_traits&lt;char&gt;, std::allocator&lt;char&gt; &gt;::~basic_string() [complete object destructor]
        lea     rax, [rbp-208]
        mov     rdi, rax
        call    std::vector&lt;int, std::allocator&lt;int&gt; &gt;::~vector() [complete object destructor]
.L29:
        lea     rax, [rbp-176]
        mov     rdi, rax
        call    std::vector&lt;int, std::allocator&lt;int&gt; &gt;::~vector() [complete object destructor]
        mov     rax, rbx
        mov     rdi, rax
        call    _Unwind_Resume
.L35:
        add     rsp, 208
        pop     rbx
        pop     r12
        pop     r13
        pop     r14
        pop     rbp
        ret
.LC0:
        .string "cannot create std::vector larger than max_size()"</t>
  </si>
  <si>
    <t>.LC0:
        .string "Hello"
.LC1:
        .string "There"
.LC2:
        .string "["
.LC3:
        .string "]"
main:
        push    rbp
        mov     rbp, rsp
        push    rbx
        sub     rsp, 632
        lea     rax, [rbp-114]
        mov     QWORD PTR [rbp-40], rax
        nop
        nop
        lea     rdx, [rbp-114]
        lea     rax, [rbp-160]
        mov     esi, OFFSET FLAT:.LC0
        mov     rdi, rax
        call    std::__cxx11::basic_string&lt;char, std::char_traits&lt;char&gt;, std::allocator&lt;char&gt; &gt;::basic_string&lt;std::allocator&lt;char&gt; &gt;(char const*, std::allocator&lt;char&gt; const&amp;)
        lea     rax, [rbp-114]
        mov     rdi, rax
        call    std::__new_allocator&lt;char&gt;::~__new_allocator() [base object destructor]
        nop
        lea     rax, [rbp-113]
        mov     QWORD PTR [rbp-48], rax
        nop
        nop
        lea     rdx, [rbp-113]
        lea     rax, [rbp-192]
        mov     esi, OFFSET FLAT:.LC1
        mov     rdi, rax
        call    std::__cxx11::basic_string&lt;char, std::char_traits&lt;char&gt;, std::allocator&lt;char&gt; &gt;::basic_string&lt;std::allocator&lt;char&gt; &gt;(char const*, std::allocator&lt;char&gt; const&amp;)
        lea     rax, [rbp-113]
        mov     rdi, rax
        call    std::__new_allocator&lt;char&gt;::~__new_allocator() [base object destructor]
        nop
        mov     DWORD PTR [rbp-28], 4
        mov     DWORD PTR [rbp-32], 7
        lea     rax, [rbp-224]
        mov     rdi, rax
        call    std::__cxx11::basic_string&lt;char, std::char_traits&lt;char&gt;, std::allocator&lt;char&gt; &gt;::basic_string() [complete object constructor]
        mov     DWORD PTR [rbp-20], 0
        jmp     .L7
.L8:
        lea     rdx, [rbp-160]
        lea     rax, [rbp-224]
        mov     rsi, rdx
        mov     rdi, rax
        call    std::__cxx11::basic_string&lt;char, std::char_traits&lt;char&gt;, std::allocator&lt;char&gt; &gt;::append(std::__cxx11::basic_string&lt;char, std::char_traits&lt;char&gt;, std::allocator&lt;char&gt; &gt; const&amp;)
        add     DWORD PTR [rbp-20], 1
.L7:
        mov     eax, DWORD PTR [rbp-20]
        cmp     eax, DWORD PTR [rbp-28]
        jl      .L8
        mov     DWORD PTR [rbp-24], 0
        jmp     .L9
.L10:
        lea     rdx, [rbp-192]
        lea     rax, [rbp-224]
        mov     rsi, rdx
        mov     rdi, rax
        call    std::__cxx11::basic_string&lt;char, std::char_traits&lt;char&gt;, std::allocator&lt;char&gt; &gt;::append(std::__cxx11::basic_string&lt;char, std::char_traits&lt;char&gt;, std::allocator&lt;char&gt; &gt; const&amp;)
        add     DWORD PTR [rbp-24], 1
.L9:
        mov     eax, DWORD PTR [rbp-24]
        cmp     eax, DWORD PTR [rbp-32]
        jl      .L10
        lea     rax, [rbp-608]
        mov     rdi, rax
        call    std::__cxx11::basic_ostringstream&lt;char, std::char_traits&lt;char&gt;, std::allocator&lt;char&gt; &gt;::basic_ostringstream() [complete object constructor]
        lea     rdx, [rbp-224]
        lea     rax, [rbp-608]
        mov     rsi, rdx
        mov     rdi, rax
        call    std::basic_ostream&lt;char, std::char_traits&lt;char&gt; &gt;&amp; std::operator&lt;&lt; &lt;char, std::char_traits&lt;char&gt;, std::allocator&lt;char&gt; &gt;(std::basic_ostream&lt;char, std::char_traits&lt;char&gt; &gt;&amp;, std::__cxx11::basic_string&lt;char, std::char_traits&lt;char&gt;, std::allocator&lt;char&gt; &gt; const&amp;)
        lea     rax, [rbp-640]
        lea     rdx, [rbp-608]
        mov     rsi, rdx
        mov     rdi, rax
        call    std::__cxx11::basic_ostringstream&lt;char, std::char_traits&lt;char&gt;, std::allocator&lt;char&gt; &gt;::str() const
        lea     rax, [rbp-640]
        mov     rdi, rax
        call    std::__cxx11::basic_string&lt;char, std::char_traits&lt;char&gt;, std::allocator&lt;char&gt; &gt;::end()
        mov     rbx, rax
        lea     rax, [rbp-640]
        mov     rdi, rax
        call    std::__cxx11::basic_string&lt;char, std::char_traits&lt;char&gt;, std::allocator&lt;char&gt; &gt;::begin()
        mov     rsi, rbx
        mov     rdi, rax
        call    void std::reverse&lt;__gnu_cxx::__normal_iterator&lt;char*, std::__cxx11::basic_string&lt;char, std::char_traits&lt;char&gt;, std::allocator&lt;char&gt; &gt; &gt; &gt;(__gnu_cxx::__normal_iterator&lt;char*, std::__cxx11::basic_string&lt;char, std::char_traits&lt;char&gt;, std::allocator&lt;char&gt; &gt; &gt;, __gnu_cxx::__normal_iterator&lt;char*, std::__cxx11::basic_string&lt;char, std::char_traits&lt;char&gt;, std::allocator&lt;char&gt; &gt; &gt;)
        lea     rax, [rbp-80]
        lea     rdx, [rbp-640]
        mov     esi, OFFSET FLAT:.LC2
        mov     rdi, rax
        call    std::__cxx11::basic_string&lt;char, std::char_traits&lt;char&gt;, std::allocator&lt;char&gt; &gt; std::operator+&lt;char, std::char_traits&lt;char&gt;, std::allocator&lt;char&gt; &gt;(char const*, std::__cxx11::basic_string&lt;char, std::char_traits&lt;char&gt;, std::allocator&lt;char&gt; &gt; const&amp;)
        lea     rax, [rbp-112]
        lea     rcx, [rbp-80]
        mov     edx, OFFSET FLAT:.LC3
        mov     rsi, rcx
        mov     rdi, rax
        call    std::__cxx11::basic_string&lt;char, std::char_traits&lt;char&gt;, std::allocator&lt;char&gt; &gt; std::operator+&lt;char, std::char_traits&lt;char&gt;, std::allocator&lt;char&gt; &gt;(std::__cxx11::basic_string&lt;char, std::char_traits&lt;char&gt;, std::allocator&lt;char&gt; &gt;&amp;&amp;, char const*)
        lea     rdx, [rbp-112]
        lea     rax, [rbp-640]
        mov     rsi, rdx
        mov     rdi, rax
        call    std::__cxx11::basic_string&lt;char, std::char_traits&lt;char&gt;, std::allocator&lt;char&gt; &gt;::operator=(std::__cxx11::basic_string&lt;char, std::char_traits&lt;char&gt;, std::allocator&lt;char&gt; &gt;&amp;&amp;)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lea     rax, [rbp-640]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[rbp-640]
        mov     rdi, rax
        call    std::__cxx11::basic_string&lt;char, std::char_traits&lt;char&gt;, std::allocator&lt;char&gt; &gt;::~basic_string() [complete object destructor]
        lea     rax, [rbp-608]
        mov     rdi, rax
        call    std::__cxx11::basic_ostringstream&lt;char, std::char_traits&lt;char&gt;, std::allocator&lt;char&gt; &gt;::~basic_ostringstream() [complete object destructor]
        lea     rax, [rbp-224]
        mov     rdi, rax
        call    std::__cxx11::basic_string&lt;char, std::char_traits&lt;char&gt;, std::allocator&lt;char&gt; &gt;::~basic_string() [complete object destructor]
        lea     rax, [rbp-192]
        mov     rdi, rax
        call    std::__cxx11::basic_string&lt;char, std::char_traits&lt;char&gt;, std::allocator&lt;char&gt; &gt;::~basic_string() [complete object destructor]
        lea     rax, [rbp-160]
        mov     rdi, rax
        call    std::__cxx11::basic_string&lt;char, std::char_traits&lt;char&gt;, std::allocator&lt;char&gt; &gt;::~basic_string() [complete object destructor]
        mov     eax, 0
        jmp     .L25
        mov     rbx, rax
        lea     rax, [rbp-114]
        mov     rdi, rax
        call    std::__new_allocator&lt;char&gt;::~__new_allocator() [base object destructor]
        nop
        mov     rax, rbx
        mov     rdi, rax
        call    _Unwind_Resume
        mov     rbx, rax
        lea     rax, [rbp-113]
        mov     rdi, rax
        call    std::__new_allocator&lt;char&gt;::~__new_allocator() [base object destructor]
        nop
        jmp     .L14
        mov     rbx, rax
        lea     rax, [rbp-80]
        mov     rdi, rax
        call    std::__cxx11::basic_string&lt;char, std::char_traits&lt;char&gt;, std::allocator&lt;char&gt; &gt;::~basic_string() [complete object destructor]
        jmp     .L16
        mov     rbx, rax
.L16:
        lea     rax, [rbp-640]
        mov     rdi, rax
        call    std::__cxx11::basic_string&lt;char, std::char_traits&lt;char&gt;, std::allocator&lt;char&gt; &gt;::~basic_string() [complete object destructor]
        jmp     .L17
        mov     rbx, rax
.L17:
        lea     rax, [rbp-608]
        mov     rdi, rax
        call    std::__cxx11::basic_ostringstream&lt;char, std::char_traits&lt;char&gt;, std::allocator&lt;char&gt; &gt;::~basic_ostringstream() [complete object destructor]
        jmp     .L18
        mov     rbx, rax
.L18:
        lea     rax, [rbp-224]
        mov     rdi, rax
        call    std::__cxx11::basic_string&lt;char, std::char_traits&lt;char&gt;, std::allocator&lt;char&gt; &gt;::~basic_string() [complete object destructor]
        lea     rax, [rbp-192]
        mov     rdi, rax
        call    std::__cxx11::basic_string&lt;char, std::char_traits&lt;char&gt;, std::allocator&lt;char&gt; &gt;::~basic_string() [complete object destructor]
.L14:
        lea     rax, [rbp-160]
        mov     rdi, rax
        call    std::__cxx11::basic_string&lt;char, std::char_traits&lt;char&gt;, std::allocator&lt;char&gt; &gt;::~basic_string() [complete object destructor]
        mov     rax, rbx
        mov     rdi, rax
        call    _Unwind_Resume
.L25:
        mov     rbx, QWORD PTR [rbp-8]
        leave
        ret
.LC4:
        .string "basic_string: construction from null is not valid"</t>
  </si>
  <si>
    <t>One(int):
        push    rbp
        mov     rbp, rsp
        sub     rsp, 16
        mov     DWORD PTR [rbp-4], edi
        cmp     DWORD PTR [rbp-4], 0
        jne     .L2
        mov     eax, DWORD PTR [rbp-4]
        jmp     .L3
.L2:
        mov     eax, DWORD PTR [rbp-4]
        sub     eax, 1
        mov     edi, eax
        call    One(int)
        imul    eax, DWORD PTR [rbp-4]
.L3:
        leave
        ret
Two(int, int):
        push    rbp
        mov     rbp, rsp
        mov     DWORD PTR [rbp-20], edi
        mov     DWORD PTR [rbp-24], esi
        mov     DWORD PTR [rbp-4], 0
        jmp     .L5
.L10:
        mov     DWORD PTR [rbp-8], 0
        jmp     .L6
.L9:
        mov     eax, DWORD PTR [rbp-4]
        cmp     eax, DWORD PTR [rbp-8]
        jne     .L7
        mov     eax, DWORD PTR [rbp-4]
        jmp     .L8
.L7:
        add     DWORD PTR [rbp-8], 1
.L6:
        mov     eax, DWORD PTR [rbp-8]
        cmp     eax, DWORD PTR [rbp-24]
        jl      .L9
        add     DWORD PTR [rbp-4], 1
.L5:
        mov     eax, DWORD PTR [rbp-4]
        cmp     eax, DWORD PTR [rbp-20]
        jl      .L10
        mov     eax, DWORD PTR [rbp-20]
.L8:
        pop     rbp
        ret
main:
        push    rbp
        mov     rbp, rsp
        push    rbx
        sub     rsp, 168
        mov     DWORD PTR [rbp-144], 1
        mov     DWORD PTR [rbp-140], 2
        mov     DWORD PTR [rbp-136], 3
        mov     DWORD PTR [rbp-132], 5
        mov     DWORD PTR [rbp-128], 2
        mov     DWORD PTR [rbp-124], 1345
        mov     DWORD PTR [rbp-120], 63
        mov     DWORD PTR [rbp-116], 56
        mov     DWORD PTR [rbp-112], 3
        mov     DWORD PTR [rbp-108], 6626
        mov     DWORD PTR [rbp-104], 2556
        mov     DWORD PTR [rbp-100], 342
        mov     DWORD PTR [rbp-96], 5345
        mov     DWORD PTR [rbp-92], 55
        mov     DWORD PTR [rbp-88], 44
        mov     DWORD PTR [rbp-84], 33
        mov     DWORD PTR [rbp-80], 223
        mov     DWORD PTR [rbp-76], 863
        mov     DWORD PTR [rbp-72], 24
        mov     DWORD PTR [rbp-68], 52
        mov     DWORD PTR [rbp-64], 98
        mov     DWORD PTR [rbp-60], 888
        lea     rcx, [rbp-144]
        mov     rax, rcx
        mov     edx, 22
        lea     rcx, [rbp-41]
        mov     QWORD PTR [rbp-40], rcx
        nop
        nop
        lea     rcx, [rbp-41]
        mov     rsi, rax
        mov     rdi, rdx
        lea     rax, [rbp-176]
        mov     rdi, rax
        call    std::vector&lt;int, std::allocator&lt;int&gt; &gt;::vector(std::initializer_list&lt;int&gt;, std::allocator&lt;int&gt; const&amp;) [complete object constructor]
        lea     rax, [rbp-41]
        mov     rdi, rax
        call    std::__new_allocator&lt;int&gt;::~__new_allocator() [base object destructor]
        nop
        mov     DWORD PTR [rbp-20], 0
        mov     DWORD PTR [rbp-24], 0
        jmp     .L12
.L14:
        mov     eax, DWORD PTR [rbp-24]
        movsx   rdx, eax
        lea     rax, [rbp-176]
        mov     rsi, rdx
        mov     rdi, rax
        call    std::vector&lt;int, std::allocator&lt;int&gt; &gt;::operator[](unsigned long)
        mov     eax, DWORD PTR [rax]
        and     eax, 1
        test    eax, eax
        setne   al
        test    al, al
        je      .L13
        add     DWORD PTR [rbp-20], 1
.L13:
        add     DWORD PTR [rbp-24], 1
.L12:
        mov     eax, DWORD PTR [rbp-24]
        movsx   rbx, eax
        lea     rax, [rbp-176]
        mov     rdi, rax
        call    std::vector&lt;int, std::allocator&lt;int&gt; &gt;::size() const
        cmp     rbx, rax
        setb    al
        test    al, al
        jne     .L14
        mov     edi, 5
        call    One(int)
        mov     DWORD PTR [rbp-28], eax
        mov     esi, 3
        mov     edi, 3
        call    Two(int, int)
        mov     DWORD PTR [rbp-32], eax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[rbp-176]
        mov     rdi, rax
        call    std::vector&lt;int, std::allocator&lt;int&gt; &gt;::~vector() [complete object destructor]
        mov     eax, 0
        jmp     .L20
        mov     rbx, rax
        lea     rax, [rbp-41]
        mov     rdi, rax
        call    std::__new_allocator&lt;int&gt;::~__new_allocator() [base object destructor]
        nop
        mov     rax, rbx
        mov     rdi, rax
        call    _Unwind_Resume
        mov     rbx, rax
        lea     rax, [rbp-176]
        mov     rdi, rax
        call    std::vector&lt;int, std::allocator&lt;int&gt; &gt;::~vector() [complete object destructor]
        mov     rax, rbx
        mov     rdi, rax
        call    _Unwind_Resume
.L20:
        mov     rbx, QWORD PTR [rbp-8]
        leave
        ret
.LC0:
        .string "cannot create std::vector larger than max_size()"</t>
  </si>
  <si>
    <t>.LC0:
        .string "This is the number of vowels in this sentence: "
.LC1:
        .string "thats a lot of vowels!!!!!!"
.LC2:
        .string "I like to move it, move it\nI like to move it, move it\nI like to move it, move it\nYa like to (move it!)\n"
main:
        push    rbp
        mov     rbp, rsp
        push    r13
        push    r12
        push    rbx
        sub     rsp, 152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[rbp-144], 1
        mov     DWORD PTR [rbp-140], 2
        mov     DWORD PTR [rbp-136], 3
        mov     DWORD PTR [rbp-132], 5
        mov     DWORD PTR [rbp-128], 2
        mov     DWORD PTR [rbp-124], 1345
        mov     DWORD PTR [rbp-120], 63
        mov     DWORD PTR [rbp-116], 56
        mov     DWORD PTR [rbp-112], 3
        mov     DWORD PTR [rbp-108], 6626
        mov     DWORD PTR [rbp-104], 2556
        mov     DWORD PTR [rbp-100], 342
        mov     DWORD PTR [rbp-96], 5345
        mov     DWORD PTR [rbp-92], 55
        mov     DWORD PTR [rbp-88], 44
        mov     DWORD PTR [rbp-84], 33
        mov     DWORD PTR [rbp-80], 223
        mov     DWORD PTR [rbp-76], 863
        mov     DWORD PTR [rbp-72], 24
        mov     DWORD PTR [rbp-68], 52
        mov     DWORD PTR [rbp-64], 98
        mov     DWORD PTR [rbp-60], 888
        lea     rax, [rbp-144]
        mov     r12, rax
        mov     r13d, 22
        lea     rax, [rbp-49]
        mov     QWORD PTR [rbp-48], rax
        nop
        nop
        lea     rdx, [rbp-49]
        mov     rsi, r12
        mov     rdi, r13
        mov     rcx, r12
        mov     rbx, r13
        mov     rdi, rbx
        lea     rax, [rbp-176]
        mov     rcx, rdx
        mov     rdx, rdi
        mov     rdi, rax
        call    std::vector&lt;int, std::allocator&lt;int&gt; &gt;::vector(std::initializer_list&lt;int&gt;, std::allocator&lt;int&gt; const&amp;) [complete object constructor]
        lea     rax, [rbp-49]
        mov     rdi, rax
        call    std::__new_allocator&lt;int&gt;::~__new_allocator() [base object destructor]
        nop
        mov     DWORD PTR [rbp-36], 0
        mov     DWORD PTR [rbp-40], 0
        jmp     .L2
.L4:
        mov     eax, DWORD PTR [rbp-40]
        movsx   rdx, eax
        lea     rax, [rbp-176]
        mov     rsi, rdx
        mov     rdi, rax
        call    std::vector&lt;int, std::allocator&lt;int&gt; &gt;::operator[](unsigned long)
        mov     eax, DWORD PTR [rax]
        and     eax, 1
        test    eax, eax
        setne   al
        test    al, al
        je      .L3
        add     DWORD PTR [rbp-36], 1
.L3:
        add     DWORD PTR [rbp-40], 1
.L2:
        mov     eax, DWORD PTR [rbp-40]
        movsx   rbx, eax
        lea     rax, [rbp-176]
        mov     rdi, rax
        call    std::vector&lt;int, std::allocator&lt;int&gt; &gt;::size() const
        cmp     rbx, rax
        setb    al
        test    al, al
        jne     .L4
        mov     eax, DWORD PTR [rbp-36]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lea     rax, [rbp-176]
        mov     rdi, rax
        call    std::vector&lt;int, std::allocator&lt;int&gt; &gt;::~vector() [complete object destructor]
        mov     eax, 0
        jmp     .L10
        mov     rbx, rax
        lea     rax, [rbp-49]
        mov     rdi, rax
        call    std::__new_allocator&lt;int&gt;::~__new_allocator() [base object destructor]
        nop
        mov     rax, rbx
        mov     rdi, rax
        call    _Unwind_Resume
        mov     rbx, rax
        lea     rax, [rbp-176]
        mov     rdi, rax
        call    std::vector&lt;int, std::allocator&lt;int&gt; &gt;::~vector() [complete object destructor]
        mov     rax, rbx
        mov     rdi, rax
        call    _Unwind_Resume
.L10:
        add     rsp, 152
        pop     rbx
        pop     r12
        pop     r13
        pop     rbp
        ret
.LC3:
        .string "cannot create std::vector larger than max_size()"</t>
  </si>
  <si>
    <t>countOdds(std::vector&lt;int, std::allocator&lt;int&gt; &gt; const&amp;, int):
        push    rbp
        mov     rbp, rsp
        push    rbx
        sub     rsp, 24
        mov     QWORD PTR [rbp-24], rdi
        mov     DWORD PTR [rbp-28], esi
        mov     eax, DWORD PTR [rbp-28]
        movsx   rbx, eax
        mov     rax, QWORD PTR [rbp-24]
        mov     rdi, rax
        call    std::vector&lt;int, std::allocator&lt;int&gt; &gt;::size() const
        cmp     rbx, rax
        setb    al
        test    al, al
        je      .L2
        mov     eax, DWORD PTR [rbp-28]
        movsx   rdx, eax
        mov     rax, QWORD PTR [rbp-24]
        mov     rsi, rdx
        mov     rdi, rax
        call    std::vector&lt;int, std::allocator&lt;int&gt; &gt;::operator[](unsigned long) const
        mov     eax, DWORD PTR [rax]
        and     eax, 1
        test    eax, eax
        setne   al
        test    al, al
        je      .L3
        mov     eax, DWORD PTR [rbp-28]
        lea     edx, [rax+1]
        mov     rax, QWORD PTR [rbp-24]
        mov     esi, edx
        mov     rdi, rax
        call    countOdds(std::vector&lt;int, std::allocator&lt;int&gt; &gt; const&amp;, int)
        add     eax, 1
        jmp     .L4
.L3:
        mov     eax, DWORD PTR [rbp-28]
        lea     edx, [rax+1]
        mov     rax, QWORD PTR [rbp-24]
        mov     esi, edx
        mov     rdi, rax
        call    countOdds(std::vector&lt;int, std::allocator&lt;int&gt; &gt; const&amp;, int)
        jmp     .L4
.L2:
        mov     eax, 0
.L4:
        mov     rbx, QWORD PTR [rbp-8]
        leave
        ret
main:
        push    rbp
        mov     rbp, rsp
        push    rbx
        sub     rsp, 152
        mov     DWORD PTR [rbp-128], 1
        mov     DWORD PTR [rbp-124], 2
        mov     DWORD PTR [rbp-120], 3
        mov     DWORD PTR [rbp-116], 5
        mov     DWORD PTR [rbp-112], 2
        mov     DWORD PTR [rbp-108], 1345
        mov     DWORD PTR [rbp-104], 63
        mov     DWORD PTR [rbp-100], 56
        mov     DWORD PTR [rbp-96], 3
        mov     DWORD PTR [rbp-92], 6626
        mov     DWORD PTR [rbp-88], 2556
        mov     DWORD PTR [rbp-84], 342
        mov     DWORD PTR [rbp-80], 5345
        mov     DWORD PTR [rbp-76], 55
        mov     DWORD PTR [rbp-72], 44
        mov     DWORD PTR [rbp-68], 33
        mov     DWORD PTR [rbp-64], 223
        mov     DWORD PTR [rbp-60], 863
        mov     DWORD PTR [rbp-56], 24
        mov     DWORD PTR [rbp-52], 52
        mov     DWORD PTR [rbp-48], 98
        mov     DWORD PTR [rbp-44], 888
        lea     rcx, [rbp-128]
        mov     rax, rcx
        mov     edx, 22
        lea     rcx, [rbp-33]
        mov     QWORD PTR [rbp-32], rcx
        nop
        nop
        lea     rcx, [rbp-33]
        mov     rsi, rax
        mov     rdi, rdx
        lea     rax, [rbp-160]
        mov     rdi, rax
        call    std::vector&lt;int, std::allocator&lt;int&gt; &gt;::vector(std::initializer_list&lt;int&gt;, std::allocator&lt;int&gt; const&amp;) [complete object constructor]
        lea     rax, [rbp-33]
        mov     rdi, rax
        call    std::__new_allocator&lt;int&gt;::~__new_allocator() [base object destructor]
        nop
        lea     rax, [rbp-160]
        mov     esi, 0
        mov     rdi, rax
        call    countOdds(std::vector&lt;int, std::allocator&lt;int&gt; &gt; const&amp;, int)
        mov     DWORD PTR [rbp-20], eax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[rbp-160]
        mov     rdi, rax
        call    std::vector&lt;int, std::allocator&lt;int&gt; &gt;::~vector() [complete object destructor]
        mov     eax, ebx
        jmp     .L11
        mov     rbx, rax
        lea     rax, [rbp-33]
        mov     rdi, rax
        call    std::__new_allocator&lt;int&gt;::~__new_allocator() [base object destructor]
        nop
        mov     rax, rbx
        mov     rdi, rax
        call    _Unwind_Resume
        mov     rbx, rax
        lea     rax, [rbp-160]
        mov     rdi, rax
        call    std::vector&lt;int, std::allocator&lt;int&gt; &gt;::~vector() [complete object destructor]
        mov     rax, rbx
        mov     rdi, rax
        call    _Unwind_Resume
.L11:
        mov     rbx, QWORD PTR [rbp-8]
        leave
        ret
.LC0:
        .string "cannot create std::vector larger than max_size()"</t>
  </si>
  <si>
    <t>main:
        push    rbp
        mov     rbp, rsp
        push    rbx
        sub     rsp, 152
        mov     DWORD PTR [rbp-128], 1
        mov     DWORD PTR [rbp-124], 2
        mov     DWORD PTR [rbp-120], 3
        mov     DWORD PTR [rbp-116], 5
        mov     DWORD PTR [rbp-112], 2
        mov     DWORD PTR [rbp-108], 1345
        mov     DWORD PTR [rbp-104], 63
        mov     DWORD PTR [rbp-100], 56
        mov     DWORD PTR [rbp-96], 3
        mov     DWORD PTR [rbp-92], 6626
        mov     DWORD PTR [rbp-88], 2556
        mov     DWORD PTR [rbp-84], 342
        mov     DWORD PTR [rbp-80], 5345
        mov     DWORD PTR [rbp-76], 55
        mov     DWORD PTR [rbp-72], 44
        mov     DWORD PTR [rbp-68], 33
        mov     DWORD PTR [rbp-64], 223
        mov     DWORD PTR [rbp-60], 863
        mov     DWORD PTR [rbp-56], 24
        mov     DWORD PTR [rbp-52], 52
        mov     DWORD PTR [rbp-48], 98
        mov     DWORD PTR [rbp-44], 888
        lea     rcx, [rbp-128]
        mov     rax, rcx
        mov     edx, 22
        lea     rcx, [rbp-33]
        mov     QWORD PTR [rbp-32], rcx
        nop
        nop
        lea     rcx, [rbp-33]
        mov     rsi, rax
        mov     rdi, rdx
        lea     rax, [rbp-160]
        mov     rdi, rax
        call    std::vector&lt;int, std::allocator&lt;int&gt; &gt;::vector(std::initializer_list&lt;int&gt;, std::allocator&lt;int&gt; const&amp;) [complete object constructor]
        lea     rax, [rbp-33]
        mov     rdi, rax
        call    std::__new_allocator&lt;int&gt;::~__new_allocator() [base object destructor]
        nop
        mov     DWORD PTR [rbp-20], 0
        mov     DWORD PTR [rbp-24], 0
        jmp     .L2
.L6:
        mov     eax, DWORD PTR [rbp-24]
        movsx   rdx, eax
        lea     rax, [rbp-160]
        mov     rsi, rdx
        mov     rdi, rax
        call    std::vector&lt;int, std::allocator&lt;int&gt; &gt;::operator[](unsigned long)
        mov     eax, DWORD PTR [rax]
        and     eax, 1
        test    eax, eax
        setne   al
        test    al, al
        je      .L3
        cmp     DWORD PTR [rbp-20], 0
        js      .L4
        add     DWORD PTR [rbp-20], 1
        jmp     .L5
.L4:
        sub     DWORD PTR [rbp-20], 1
        jmp     .L5
.L3:
        mov     eax, DWORD PTR [rbp-24]
        movsx   rdx, eax
        lea     rax, [rbp-160]
        mov     rsi, rdx
        mov     rdi, rax
        call    std::vector&lt;int, std::allocator&lt;int&gt; &gt;::operator[](unsigned long)
        mov     ecx, DWORD PTR [rax]
        movsx   rax, ecx
        imul    rax, rax, 1717986919
        shr     rax, 32
        mov     edx, eax
        sar     edx
        mov     eax, ecx
        sar     eax, 31
        sub     edx, eax
        mov     eax, edx
        sal     eax, 2
        add     eax, edx
        sub     ecx, eax
        mov     edx, ecx
        test    edx, edx
.L5:
        add     DWORD PTR [rbp-24], 1
.L2:
        mov     eax, DWORD PTR [rbp-24]
        movsx   rbx, eax
        lea     rax, [rbp-160]
        mov     rdi, rax
        call    std::vector&lt;int, std::allocator&lt;int&gt; &gt;::size() const
        cmp     rbx, rax
        setb    al
        test    al, al
        jne     .L6
        cmp     DWORD PTR [rbp-20], 0
        js      .L7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jmp     .L8
.L7:
        mov     esi, 0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.L8:
        mov     ebx, 0
        lea     rax, [rbp-160]
        mov     rdi, rax
        call    std::vector&lt;int, std::allocator&lt;int&gt; &gt;::~vector() [complete object destructor]
        mov     eax, ebx
        jmp     .L14
        mov     rbx, rax
        lea     rax, [rbp-33]
        mov     rdi, rax
        call    std::__new_allocator&lt;int&gt;::~__new_allocator() [base object destructor]
        nop
        mov     rax, rbx
        mov     rdi, rax
        call    _Unwind_Resume
        mov     rbx, rax
        lea     rax, [rbp-160]
        mov     rdi, rax
        call    std::vector&lt;int, std::allocator&lt;int&gt; &gt;::~vector() [complete object destructor]
        mov     rax, rbx
        mov     rdi, rax
        call    _Unwind_Resume
.L14:
        mov     rbx, QWORD PTR [rbp-8]
        leave
        ret
.LC0:
        .string "cannot create std::vector larger than max_size()"</t>
  </si>
  <si>
    <t>main:
        push    rbp
        mov     rbp, rsp
        push    rbx
        sub     rsp, 184
        mov     DWORD PTR [rbp-160], 1
        mov     DWORD PTR [rbp-156], 2
        mov     DWORD PTR [rbp-152], 3
        mov     DWORD PTR [rbp-148], 5
        mov     DWORD PTR [rbp-144], 2
        mov     DWORD PTR [rbp-140], 1345
        mov     DWORD PTR [rbp-136], 63
        mov     DWORD PTR [rbp-132], 56
        mov     DWORD PTR [rbp-128], 3
        mov     DWORD PTR [rbp-124], 6626
        mov     DWORD PTR [rbp-120], 2556
        mov     DWORD PTR [rbp-116], 342
        mov     DWORD PTR [rbp-112], 5345
        mov     DWORD PTR [rbp-108], 55
        mov     DWORD PTR [rbp-104], 44
        mov     DWORD PTR [rbp-100], 33
        mov     DWORD PTR [rbp-96], 223
        mov     DWORD PTR [rbp-92], 863
        mov     DWORD PTR [rbp-88], 24
        mov     DWORD PTR [rbp-84], 52
        mov     DWORD PTR [rbp-80], 98
        mov     DWORD PTR [rbp-76], 888
        lea     rcx, [rbp-160]
        mov     rax, rcx
        mov     edx, 22
        lea     rcx, [rbp-57]
        mov     QWORD PTR [rbp-56], rcx
        nop
        nop
        lea     rcx, [rbp-57]
        mov     rsi, rax
        mov     rdi, rdx
        lea     rax, [rbp-192]
        mov     rdi, rax
        call    std::vector&lt;int, std::allocator&lt;int&gt; &gt;::vector(std::initializer_list&lt;int&gt;, std::allocator&lt;int&gt; const&amp;) [complete object constructor]
        lea     rax, [rbp-57]
        mov     rdi, rax
        call    std::__new_allocator&lt;int&gt;::~__new_allocator() [base object destructor]
        nop
        mov     DWORD PTR [rbp-20], 0
        mov     DWORD PTR [rbp-24], 100
        jmp     .L2
.L19:
        mov     DWORD PTR [rbp-28], 9
        jmp     .L3
.L10:
        mov     DWORD PTR [rbp-32], 0
        jmp     .L4
.L6:
        mov     eax, DWORD PTR [rbp-32]
        movsx   rdx, eax
        lea     rax, [rbp-192]
        mov     rsi, rdx
        mov     rdi, rax
        call    std::vector&lt;int, std::allocator&lt;int&gt; &gt;::operator[](unsigned long)
        mov     eax, DWORD PTR [rax]
        and     eax, 1
        test    eax, eax
        setne   al
        test    al, al
        je      .L5
        add     DWORD PTR [rbp-20], 1
.L5:
        add     DWORD PTR [rbp-32], 1
.L4:
        mov     eax, DWORD PTR [rbp-32]
        movsx   rbx, eax
        lea     rax, [rbp-192]
        mov     rdi, rax
        call    std::vector&lt;int, std::allocator&lt;int&gt; &gt;::size() const
        shr     rax
        cmp     rbx, rax
        setb    al
        test    al, al
        jne     .L6
        lea     rax, [rbp-192]
        mov     rdi, rax
        call    std::vector&lt;int, std::allocator&lt;int&gt; &gt;::size() const
        shr     rax
        mov     DWORD PTR [rbp-36], eax
        jmp     .L7
.L9:
        mov     eax, DWORD PTR [rbp-36]
        movsx   rdx, eax
        lea     rax, [rbp-192]
        mov     rsi, rdx
        mov     rdi, rax
        call    std::vector&lt;int, std::allocator&lt;int&gt; &gt;::operator[](unsigned long)
        mov     eax, DWORD PTR [rax]
        and     eax, 1
        test    eax, eax
        setne   al
        test    al, al
        je      .L8
        add     DWORD PTR [rbp-20], 1
.L8:
        add     DWORD PTR [rbp-36], 1
.L7:
        mov     eax, DWORD PTR [rbp-36]
        movsx   rbx, eax
        lea     rax, [rbp-192]
        mov     rdi, rax
        call    std::vector&lt;int, std::allocator&lt;int&gt; &gt;::size() const
        cmp     rbx, rax
        setb    al
        test    al, al
        jne     .L9
        add     DWORD PTR [rbp-28], 1
.L3:
        cmp     DWORD PTR [rbp-28], 14
        jle     .L10
        mov     DWORD PTR [rbp-40], 9
        jmp     .L11
.L18:
        mov     DWORD PTR [rbp-44], 0
        jmp     .L12
.L14:
        mov     eax, DWORD PTR [rbp-44]
        movsx   rdx, eax
        lea     rax, [rbp-192]
        mov     rsi, rdx
        mov     rdi, rax
        call    std::vector&lt;int, std::allocator&lt;int&gt; &gt;::operator[](unsigned long)
        mov     eax, DWORD PTR [rax]
        and     eax, 1
        test    eax, eax
        setne   al
        test    al, al
        je      .L13
        sub     DWORD PTR [rbp-20], 1
.L13:
        add     DWORD PTR [rbp-44], 1
.L12:
        mov     eax, DWORD PTR [rbp-44]
        movsx   rbx, eax
        lea     rax, [rbp-192]
        mov     rdi, rax
        call    std::vector&lt;int, std::allocator&lt;int&gt; &gt;::size() const
        shr     rax
        cmp     rbx, rax
        setb    al
        test    al, al
        jne     .L14
        lea     rax, [rbp-192]
        mov     rdi, rax
        call    std::vector&lt;int, std::allocator&lt;int&gt; &gt;::size() const
        shr     rax
        mov     DWORD PTR [rbp-48], eax
        jmp     .L15
.L17:
        mov     eax, DWORD PTR [rbp-48]
        movsx   rdx, eax
        lea     rax, [rbp-192]
        mov     rsi, rdx
        mov     rdi, rax
        call    std::vector&lt;int, std::allocator&lt;int&gt; &gt;::operator[](unsigned long)
        mov     eax, DWORD PTR [rax]
        and     eax, 1
        test    eax, eax
        setne   al
        test    al, al
        je      .L16
        sub     DWORD PTR [rbp-20], 1
.L16:
        add     DWORD PTR [rbp-48], 1
.L15:
        mov     eax, DWORD PTR [rbp-48]
        movsx   rbx, eax
        lea     rax, [rbp-192]
        mov     rdi, rax
        call    std::vector&lt;int, std::allocator&lt;int&gt; &gt;::size() const
        cmp     rbx, rax
        setb    al
        test    al, al
        jne     .L17
        add     DWORD PTR [rbp-40], 1
.L11:
        cmp     DWORD PTR [rbp-40], 13
        jle     .L18
        sub     DWORD PTR [rbp-24], 1
.L2:
        cmp     DWORD PTR [rbp-24], 0
        jg      .L19
        mov     eax, DWORD PTR [rbp-20]
        movsx   rdx, eax
        imul    rdx, rdx, 1374389535
        shr     rdx, 32
        mov     ecx, edx
        sar     ecx, 5
        cdq
        mov     eax, ecx
        sub     eax, edx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[rbp-192]
        mov     rdi, rax
        call    std::vector&lt;int, std::allocator&lt;int&gt; &gt;::~vector() [complete object destructor]
        mov     eax, 0
        jmp     .L25
        mov     rbx, rax
        lea     rax, [rbp-57]
        mov     rdi, rax
        call    std::__new_allocator&lt;int&gt;::~__new_allocator() [base object destructor]
        nop
        mov     rax, rbx
        mov     rdi, rax
        call    _Unwind_Resume
        mov     rbx, rax
        lea     rax, [rbp-192]
        mov     rdi, rax
        call    std::vector&lt;int, std::allocator&lt;int&gt; &gt;::~vector() [complete object destructor]
        mov     rax, rbx
        mov     rdi, rax
        call    _Unwind_Resume
.L25:
        mov     rbx, QWORD PTR [rbp-8]
        leave
        ret
.LC0:
        .string "cannot create std::vector larger than max_size()"</t>
  </si>
  <si>
    <t>main:
        push    rbp
        mov     rbp, rsp
        push    rbx
        sub     rsp, 184
        mov     DWORD PTR [rbp-144], 1
        mov     DWORD PTR [rbp-140], 2
        mov     DWORD PTR [rbp-136], 3
        mov     DWORD PTR [rbp-132], 5
        mov     DWORD PTR [rbp-128], 2
        mov     DWORD PTR [rbp-124], 1345
        mov     DWORD PTR [rbp-120], 63
        mov     DWORD PTR [rbp-116], 56
        mov     DWORD PTR [rbp-112], 3
        mov     DWORD PTR [rbp-108], 6626
        mov     DWORD PTR [rbp-104], 2556
        mov     DWORD PTR [rbp-100], 342
        mov     DWORD PTR [rbp-96], 5345
        mov     DWORD PTR [rbp-92], 55
        mov     DWORD PTR [rbp-88], 44
        mov     DWORD PTR [rbp-84], 33
        mov     DWORD PTR [rbp-80], 223
        mov     DWORD PTR [rbp-76], 863
        mov     DWORD PTR [rbp-72], 24
        mov     DWORD PTR [rbp-68], 52
        mov     DWORD PTR [rbp-64], 98
        mov     DWORD PTR [rbp-60], 888
        lea     rcx, [rbp-144]
        mov     rax, rcx
        mov     edx, 22
        lea     rcx, [rbp-49]
        mov     QWORD PTR [rbp-48], rcx
        nop
        nop
        lea     rcx, [rbp-49]
        mov     rsi, rax
        mov     rdi, rdx
        lea     rax, [rbp-176]
        mov     rdi, rax
        call    std::vector&lt;int, std::allocator&lt;int&gt; &gt;::vector(std::initializer_list&lt;int&gt;, std::allocator&lt;int&gt; const&amp;) [complete object constructor]
        lea     rax, [rbp-49]
        mov     rdi, rax
        call    std::__new_allocator&lt;int&gt;::~__new_allocator() [base object destructor]
        nop
        mov     DWORD PTR [rbp-20], 0
        mov     DWORD PTR [rbp-24], 0
        jmp     .L2
.L12:
        mov     DWORD PTR [rbp-28], 0
        jmp     .L3
.L9:
        mov     DWORD PTR [rbp-32], 0
        jmp     .L4
.L6:
        mov     eax, DWORD PTR [rbp-28]
        movsx   rdx, eax
        lea     rax, [rbp-176]
        mov     rsi, rdx
        mov     rdi, rax
        call    std::vector&lt;int, std::allocator&lt;int&gt; &gt;::operator[](unsigned long)
        mov     edx, DWORD PTR [rax]
        mov     eax, DWORD PTR [rbp-24]
        add     eax, edx
        mov     edx, DWORD PTR [rbp-32]
        lea     ebx, [rdx+2]
        cdq
        idiv    ebx
        mov     ecx, edx
        mov     eax, ecx
        test    eax, eax
        setne   al
        test    al, al
        je      .L5
        mov     edx, DWORD PTR [rbp-24]
        mov     eax, DWORD PTR [rbp-32]
        add     eax, edx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cvttsd2si       eax, xmm0
        add     DWORD PTR [rbp-20], eax
.L5:
        add     DWORD PTR [rbp-32], 1
.L4:
        cmp     DWORD PTR [rbp-32], 0
        jle     .L6
        add     DWORD PTR [rbp-28], 1
.L3:
        lea     rax, [rbp-176]
        mov     rdi, rax
        call    std::vector&lt;int, std::allocator&lt;int&gt; &gt;::size() const
        test    rax, rax
        js      .L7
        pxor    xmm1, xmm1
        cvtsi2sd        xmm1, rax
        movsd   QWORD PTR [rbp-184], xmm1
        jmp     .L8
.L7:
        mov     rdx, rax
        shr     rdx
        and     eax, 1
        or      rdx, rax
        pxor    xmm0, xmm0
        cvtsi2sd        xmm0, rdx
        addsd   xmm0, xmm0
        movsd   QWORD PTR [rbp-184], xmm0
.L8:
        mov     eax, DWORD PTR [rbp-24]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mulsd   xmm0, QWORD PTR [rbp-184]
        cvttsd2si       eax, xmm0
        cmp     DWORD PTR [rbp-28], eax
        setl    al
        test    al, al
        jne     .L9
        mov     DWORD PTR [rbp-36], 1
        jmp     .L10
.L11:
        mov     eax, DWORD PTR [rbp-20]
        imul    eax, DWORD PTR [rbp-36]
        mov     DWORD PTR [rbp-20], eax
        add     DWORD PTR [rbp-36], 1
.L10:
        cmp     DWORD PTR [rbp-36], 1
        jle     .L11
        add     DWORD PTR [rbp-24], 1
.L2:
        cmp     DWORD PTR [rbp-24], 0
        jle     .L12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[rbp-176]
        mov     rdi, rax
        call    std::vector&lt;int, std::allocator&lt;int&gt; &gt;::~vector() [complete object destructor]
        mov     eax, ebx
        jmp     .L18
        mov     rbx, rax
        lea     rax, [rbp-49]
        mov     rdi, rax
        call    std::__new_allocator&lt;int&gt;::~__new_allocator() [base object destructor]
        nop
        mov     rax, rbx
        mov     rdi, rax
        call    _Unwind_Resume
        mov     rbx, rax
        lea     rax, [rbp-176]
        mov     rdi, rax
        call    std::vector&lt;int, std::allocator&lt;int&gt; &gt;::~vector() [complete object destructor]
        mov     rax, rbx
        mov     rdi, rax
        call    _Unwind_Resume
.L18:
        mov     rbx, QWORD PTR [rbp-8]
        leave
        ret
.LC0:
        .string "cannot create std::vector larger than max_size()"</t>
  </si>
  <si>
    <t>.LC0:
        .string "["
.LC1:
        .string "]"
main:
        push    rbp
        mov     rbp, rsp
        push    rbx
        sub     rsp, 632
        mov     DWORD PTR [rbp-192], 1
        mov     DWORD PTR [rbp-188], 2
        mov     DWORD PTR [rbp-184], 3
        mov     DWORD PTR [rbp-180], 5
        mov     DWORD PTR [rbp-176], 2
        mov     DWORD PTR [rbp-172], 1345
        mov     DWORD PTR [rbp-168], 63
        mov     DWORD PTR [rbp-164], 56
        mov     DWORD PTR [rbp-160], 3
        mov     DWORD PTR [rbp-156], 6626
        mov     DWORD PTR [rbp-152], 2556
        mov     DWORD PTR [rbp-148], 342
        mov     DWORD PTR [rbp-144], 5345
        mov     DWORD PTR [rbp-140], 55
        mov     DWORD PTR [rbp-136], 44
        mov     DWORD PTR [rbp-132], 33
        mov     DWORD PTR [rbp-128], 223
        mov     DWORD PTR [rbp-124], 863
        mov     DWORD PTR [rbp-120], 24
        mov     DWORD PTR [rbp-116], 52
        mov     DWORD PTR [rbp-112], 98
        mov     DWORD PTR [rbp-108], 888
        lea     rcx, [rbp-192]
        mov     rax, rcx
        mov     edx, 22
        lea     rcx, [rbp-97]
        mov     QWORD PTR [rbp-32], rcx
        nop
        nop
        lea     rcx, [rbp-97]
        mov     rsi, rax
        mov     rdi, rdx
        lea     rax, [rbp-224]
        mov     rdi, rax
        call    std::vector&lt;int, std::allocator&lt;int&gt; &gt;::vector(std::initializer_list&lt;int&gt;, std::allocator&lt;int&gt; const&amp;) [complete object constructor]
        lea     rax, [rbp-97]
        mov     rdi, rax
        call    std::__new_allocator&lt;int&gt;::~__new_allocator() [base object destructor]
        nop
        mov     DWORD PTR [rbp-20], 0
        mov     DWORD PTR [rbp-24], 0
        jmp     .L7
.L9:
        mov     eax, DWORD PTR [rbp-24]
        movsx   rdx, eax
        lea     rax, [rbp-224]
        mov     rsi, rdx
        mov     rdi, rax
        call    std::vector&lt;int, std::allocator&lt;int&gt; &gt;::operator[](unsigned long)
        mov     eax, DWORD PTR [rax]
        and     eax, 1
        test    eax, eax
        setne   al
        test    al, al
        je      .L8
        add     DWORD PTR [rbp-20], 1
.L8:
        add     DWORD PTR [rbp-24], 1
.L7:
        mov     eax, DWORD PTR [rbp-24]
        movsx   rbx, eax
        lea     rax, [rbp-224]
        mov     rdi, rax
        call    std::vector&lt;int, std::allocator&lt;int&gt; &gt;::size() const
        cmp     rbx, rax
        setb    al
        test    al, al
        jne     .L9
        lea     rax, [rbp-608]
        mov     rdi, rax
        call    std::__cxx11::basic_ostringstream&lt;char, std::char_traits&lt;char&gt;, std::allocator&lt;char&gt; &gt;::basic_ostringstream() [complete object constructor]
        mov     edx, DWORD PTR [rbp-20]
        lea     rax, [rbp-608]
        mov     esi, edx
        mov     rdi, rax
        call    std::basic_ostream&lt;char, std::char_traits&lt;char&gt; &gt;::operator&lt;&lt;(int)
        lea     rax, [rbp-640]
        lea     rdx, [rbp-608]
        mov     rsi, rdx
        mov     rdi, rax
        call    std::__cxx11::basic_ostringstream&lt;char, std::char_traits&lt;char&gt;, std::allocator&lt;char&gt; &gt;::str() const
        lea     rax, [rbp-640]
        mov     rdi, rax
        call    std::__cxx11::basic_string&lt;char, std::char_traits&lt;char&gt;, std::allocator&lt;char&gt; &gt;::end()
        mov     rbx, rax
        lea     rax, [rbp-640]
        mov     rdi, rax
        call    std::__cxx11::basic_string&lt;char, std::char_traits&lt;char&gt;, std::allocator&lt;char&gt; &gt;::begin()
        mov     rsi, rbx
        mov     rdi, rax
        call    void std::reverse&lt;__gnu_cxx::__normal_iterator&lt;char*, std::__cxx11::basic_string&lt;char, std::char_traits&lt;char&gt;, std::allocator&lt;char&gt; &gt; &gt; &gt;(__gnu_cxx::__normal_iterator&lt;char*, std::__cxx11::basic_string&lt;char, std::char_traits&lt;char&gt;, std::allocator&lt;char&gt; &gt; &gt;, __gnu_cxx::__normal_iterator&lt;char*, std::__cxx11::basic_string&lt;char, std::char_traits&lt;char&gt;, std::allocator&lt;char&gt; &gt; &gt;)
        lea     rax, [rbp-64]
        lea     rdx, [rbp-640]
        mov     esi, OFFSET FLAT:.LC0
        mov     rdi, rax
        call    std::__cxx11::basic_string&lt;char, std::char_traits&lt;char&gt;, std::allocator&lt;char&gt; &gt; std::operator+&lt;char, std::char_traits&lt;char&gt;, std::allocator&lt;char&gt; &gt;(char const*, std::__cxx11::basic_string&lt;char, std::char_traits&lt;char&gt;, std::allocator&lt;char&gt; &gt; const&amp;)
        lea     rax, [rbp-96]
        lea     rcx, [rbp-64]
        mov     edx, OFFSET FLAT:.LC1
        mov     rsi, rcx
        mov     rdi, rax
        call    std::__cxx11::basic_string&lt;char, std::char_traits&lt;char&gt;, std::allocator&lt;char&gt; &gt; std::operator+&lt;char, std::char_traits&lt;char&gt;, std::allocator&lt;char&gt; &gt;(std::__cxx11::basic_string&lt;char, std::char_traits&lt;char&gt;, std::allocator&lt;char&gt; &gt;&amp;&amp;, char const*)
        lea     rdx, [rbp-96]
        lea     rax, [rbp-640]
        mov     rsi, rdx
        mov     rdi, rax
        call    std::__cxx11::basic_string&lt;char, std::char_traits&lt;char&gt;, std::allocator&lt;char&gt; &gt;::operator=(std::__cxx11::basic_string&lt;char, std::char_traits&lt;char&gt;, std::allocator&lt;char&gt; &gt;&amp;&amp;)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lea     rax, [rbp-640]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[rbp-640]
        mov     rdi, rax
        call    std::__cxx11::basic_string&lt;char, std::char_traits&lt;char&gt;, std::allocator&lt;char&gt; &gt;::~basic_string() [complete object destructor]
        lea     rax, [rbp-608]
        mov     rdi, rax
        call    std::__cxx11::basic_ostringstream&lt;char, std::char_traits&lt;char&gt;, std::allocator&lt;char&gt; &gt;::~basic_ostringstream() [complete object destructor]
        lea     rax, [rbp-224]
        mov     rdi, rax
        call    std::vector&lt;int, std::allocator&lt;int&gt; &gt;::~vector() [complete object destructor]
        mov     eax, 0
        jmp     .L21
        mov     rbx, rax
        lea     rax, [rbp-97]
        mov     rdi, rax
        call    std::__new_allocator&lt;int&gt;::~__new_allocator() [base object destructor]
        nop
        mov     rax, rbx
        mov     rdi, rax
        call    _Unwind_Resume
        mov     rbx, rax
        lea     rax, [rbp-64]
        mov     rdi, rax
        call    std::__cxx11::basic_string&lt;char, std::char_traits&lt;char&gt;, std::allocator&lt;char&gt; &gt;::~basic_string() [complete object destructor]
        jmp     .L13
        mov     rbx, rax
.L13:
        lea     rax, [rbp-640]
        mov     rdi, rax
        call    std::__cxx11::basic_string&lt;char, std::char_traits&lt;char&gt;, std::allocator&lt;char&gt; &gt;::~basic_string() [complete object destructor]
        jmp     .L14
        mov     rbx, rax
.L14:
        lea     rax, [rbp-608]
        mov     rdi, rax
        call    std::__cxx11::basic_ostringstream&lt;char, std::char_traits&lt;char&gt;, std::allocator&lt;char&gt; &gt;::~basic_ostringstream() [complete object destructor]
        jmp     .L15
        mov     rbx, rax
.L15:
        lea     rax, [rbp-224]
        mov     rdi, rax
        call    std::vector&lt;int, std::allocator&lt;int&gt; &gt;::~vector() [complete object destructor]
        mov     rax, rbx
        mov     rdi, rax
        call    _Unwind_Resume
.L21:
        mov     rbx, QWORD PTR [rbp-8]
        leave
        ret
.LC2:
        .string "cannot create std::vector larger than max_size()"</t>
  </si>
  <si>
    <t>Seven(int):
        push    rbp
        mov     rbp, rsp
        sub     rsp, 16
        mov     DWORD PTR [rbp-4], edi
        cmp     DWORD PTR [rbp-4], 0
        jne     .L2
        mov     eax, DWORD PTR [rbp-4]
        jmp     .L3
.L2:
        mov     eax, DWORD PTR [rbp-4]
        sub     eax, 1
        mov     edi, eax
        call    Seven(int)
        imul    eax, DWORD PTR [rbp-4]
.L3:
        leave
        ret
Eight(int):
        push    rbp
        mov     rbp, rsp
        sub     rsp, 16
        mov     DWORD PTR [rbp-4], edi
        cmp     DWORD PTR [rbp-4], 10
        jle     .L5
        mov     eax, DWORD PTR [rbp-4]
        jmp     .L6
.L5:
        mov     eax, DWORD PTR [rbp-4]
        add     eax, 1
        mov     edi, eax
        call    Eight(int)
        mov     edx, DWORD PTR [rbp-4]
        add     eax, edx
.L6:
        leave
        ret
.LC0:
        .string "This script is not the same"
.LC1:
        .string " "
main:
        push    rbp
        mov     rbp, rsp
        push    rbx
        sub     rsp, 168
        mov     DWORD PTR [rbp-144], 1
        mov     DWORD PTR [rbp-140], 2
        mov     DWORD PTR [rbp-136], 3
        mov     DWORD PTR [rbp-132], 5
        mov     DWORD PTR [rbp-128], 2
        mov     DWORD PTR [rbp-124], 1345
        mov     DWORD PTR [rbp-120], 63
        mov     DWORD PTR [rbp-116], 56
        mov     DWORD PTR [rbp-112], 3
        mov     DWORD PTR [rbp-108], 6626
        mov     DWORD PTR [rbp-104], 2556
        mov     DWORD PTR [rbp-100], 342
        mov     DWORD PTR [rbp-96], 5345
        mov     DWORD PTR [rbp-92], 55
        mov     DWORD PTR [rbp-88], 44
        mov     DWORD PTR [rbp-84], 33
        mov     DWORD PTR [rbp-80], 223
        mov     DWORD PTR [rbp-76], 863
        mov     DWORD PTR [rbp-72], 24
        mov     DWORD PTR [rbp-68], 52
        mov     DWORD PTR [rbp-64], 98
        mov     DWORD PTR [rbp-60], 888
        lea     rcx, [rbp-144]
        mov     rax, rcx
        mov     edx, 22
        lea     rcx, [rbp-41]
        mov     QWORD PTR [rbp-40], rcx
        nop
        nop
        lea     rcx, [rbp-41]
        mov     rsi, rax
        mov     rdi, rdx
        lea     rax, [rbp-176]
        mov     rdi, rax
        call    std::vector&lt;int, std::allocator&lt;int&gt; &gt;::vector(std::initializer_list&lt;int&gt;, std::allocator&lt;int&gt; const&amp;) [complete object constructor]
        lea     rax, [rbp-41]
        mov     rdi, rax
        call    std::__new_allocator&lt;int&gt;::~__new_allocator() [base object destructor]
        nop
        mov     edi, 5
        call    Seven(int)
        mov     DWORD PTR [rbp-24], eax
        mov     edi, 5
        call    Eight(int)
        mov     DWORD PTR [rbp-28], eax
        mov     eax, DWORD PTR [rbp-24]
        cmp     eax, DWORD PTR [rbp-28]
        jle     .L8
        mov     esi, OFFSET FLAT:.LC0
        mov     edi, OFFSET FLAT:_ZSt4cout
        call    std::basic_ostream&lt;char, std::char_traits&lt;char&gt; &gt;&amp; std::operator&lt;&lt; &lt;std::char_traits&lt;char&gt; &gt;(std::basic_ostream&lt;char, std::char_traits&lt;char&gt; &gt;&amp;, char const*)
.L8:
        mov     DWORD PTR [rbp-20], 0
        jmp     .L9
.L11:
        mov     eax, DWORD PTR [rbp-20]
        movsx   rdx, eax
        lea     rax, [rbp-176]
        mov     rsi, rdx
        mov     rdi, rax
        call    std::vector&lt;int, std::allocator&lt;int&gt; &gt;::operator[](unsigned long)
        mov     eax, DWORD PTR [rax]
        and     eax, 1
        test    eax, eax
        setne   al
        test    al, al
        je      .L10
        mov     eax, DWORD PTR [rbp-20]
        movsx   rdx, eax
        lea     rax, [rbp-176]
        mov     rsi, rdx
        mov     rdi, rax
        call    std::vector&lt;int, std::allocator&lt;int&gt; &gt;::operator[](unsigned long)
        mov     eax, DWORD PTR [rax]
        mov     esi, eax
        mov     edi, OFFSET FLAT:_ZSt4cout
        call    std::basic_ostream&lt;char, std::char_traits&lt;char&gt; &gt;::operator&lt;&lt;(int)
        mov     esi, OFFSET FLAT:.LC1
        mov     rdi, rax
        call    std::basic_ostream&lt;char, std::char_traits&lt;char&gt; &gt;&amp; std::operator&lt;&lt; &lt;std::char_traits&lt;char&gt; &gt;(std::basic_ostream&lt;char, std::char_traits&lt;char&gt; &gt;&amp;, char const*)
.L10:
        add     DWORD PTR [rbp-20], 1
.L9:
        mov     eax, DWORD PTR [rbp-20]
        movsx   rbx, eax
        lea     rax, [rbp-176]
        mov     rdi, rax
        call    std::vector&lt;int, std::allocator&lt;int&gt; &gt;::size() const
        cmp     rbx, rax
        setb    al
        test    al, al
        jne     .L11
        lea     rax, [rbp-176]
        mov     rdi, rax
        call    std::vector&lt;int, std::allocator&lt;int&gt; &gt;::~vector() [complete object destructor]
        mov     eax, 0
        jmp     .L17
        mov     rbx, rax
        lea     rax, [rbp-41]
        mov     rdi, rax
        call    std::__new_allocator&lt;int&gt;::~__new_allocator() [base object destructor]
        nop
        mov     rax, rbx
        mov     rdi, rax
        call    _Unwind_Resume
        mov     rbx, rax
        lea     rax, [rbp-176]
        mov     rdi, rax
        call    std::vector&lt;int, std::allocator&lt;int&gt; &gt;::~vector() [complete object destructor]
        mov     rax, rbx
        mov     rdi, rax
        call    _Unwind_Resume
.L17:
        mov     rbx, QWORD PTR [rbp-8]
        leave
        ret
.LC2:
        .string "cannot create std::vector larger than max_size()"</t>
  </si>
  <si>
    <t>.LC0:
        .string "The following is not the output needed."
.LC1:
        .string " "
.LC2:
        .string "The answer is: BACON."
main:
        push    rbp
        mov     rbp, rsp
        push    r13
        push    r12
        push    rbx
        sub     rsp, 152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[rbp-144], 1
        mov     DWORD PTR [rbp-140], 2
        mov     DWORD PTR [rbp-136], 3
        mov     DWORD PTR [rbp-132], 5
        mov     DWORD PTR [rbp-128], 2
        mov     DWORD PTR [rbp-124], 1345
        mov     DWORD PTR [rbp-120], 63
        mov     DWORD PTR [rbp-116], 56
        mov     DWORD PTR [rbp-112], 3
        mov     DWORD PTR [rbp-108], 6626
        mov     DWORD PTR [rbp-104], 2556
        mov     DWORD PTR [rbp-100], 342
        mov     DWORD PTR [rbp-96], 5345
        mov     DWORD PTR [rbp-92], 55
        mov     DWORD PTR [rbp-88], 44
        mov     DWORD PTR [rbp-84], 33
        mov     DWORD PTR [rbp-80], 223
        mov     DWORD PTR [rbp-76], 863
        mov     DWORD PTR [rbp-72], 24
        mov     DWORD PTR [rbp-68], 52
        mov     DWORD PTR [rbp-64], 98
        mov     DWORD PTR [rbp-60], 888
        lea     rax, [rbp-144]
        mov     r12, rax
        mov     r13d, 22
        lea     rax, [rbp-49]
        mov     QWORD PTR [rbp-48], rax
        nop
        nop
        lea     rdx, [rbp-49]
        mov     rsi, r12
        mov     rdi, r13
        mov     rcx, r12
        mov     rbx, r13
        mov     rdi, rbx
        lea     rax, [rbp-176]
        mov     rcx, rdx
        mov     rdx, rdi
        mov     rdi, rax
        call    std::vector&lt;int, std::allocator&lt;int&gt; &gt;::vector(std::initializer_list&lt;int&gt;, std::allocator&lt;int&gt; const&amp;) [complete object constructor]
        lea     rax, [rbp-49]
        mov     rdi, rax
        call    std::__new_allocator&lt;int&gt;::~__new_allocator() [base object destructor]
        nop
        mov     DWORD PTR [rbp-36], 0
        jmp     .L2
.L4:
        mov     eax, DWORD PTR [rbp-36]
        movsx   rdx, eax
        lea     rax, [rbp-176]
        mov     rsi, rdx
        mov     rdi, rax
        call    std::vector&lt;int, std::allocator&lt;int&gt; &gt;::operator[](unsigned long)
        mov     eax, DWORD PTR [rax]
        and     eax, 1
        test    eax, eax
        setne   al
        test    al, al
        je      .L3
        mov     eax, DWORD PTR [rbp-36]
        movsx   rdx, eax
        lea     rax, [rbp-176]
        mov     rsi, rdx
        mov     rdi, rax
        call    std::vector&lt;int, std::allocator&lt;int&gt; &gt;::operator[](unsigned long)
        mov     eax, DWORD PTR [rax]
        mov     esi, eax
        mov     edi, OFFSET FLAT:_ZSt4cout
        call    std::basic_ostream&lt;char, std::char_traits&lt;char&gt; &gt;::operator&lt;&lt;(int)
        mov     esi, OFFSET FLAT:.LC1
        mov     rdi, rax
        call    std::basic_ostream&lt;char, std::char_traits&lt;char&gt; &gt;&amp; std::operator&lt;&lt; &lt;std::char_traits&lt;char&gt; &gt;(std::basic_ostream&lt;char, std::char_traits&lt;char&gt; &gt;&amp;, char const*)
.L3:
        add     DWORD PTR [rbp-36], 1
.L2:
        mov     eax, DWORD PTR [rbp-36]
        movsx   rbx, eax
        lea     rax, [rbp-176]
        mov     rdi, rax
        call    std::vector&lt;int, std::allocator&lt;int&gt; &gt;::size() const
        cmp     rbx, rax
        setb    al
        test    al, al
        jne     .L4
        mov     esi, OFFSET FLAT:_ZSt4endlIcSt11char_traitsIcEERSt13basic_ostreamIT_T0_ES6_
        mov     edi, OFFSET FLAT:_ZSt4cout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[rbp-176]
        mov     rdi, rax
        call    std::vector&lt;int, std::allocator&lt;int&gt; &gt;::~vector() [complete object destructor]
        mov     eax, 0
        jmp     .L10
        mov     rbx, rax
        lea     rax, [rbp-49]
        mov     rdi, rax
        call    std::__new_allocator&lt;int&gt;::~__new_allocator() [base object destructor]
        nop
        mov     rax, rbx
        mov     rdi, rax
        call    _Unwind_Resume
        mov     rbx, rax
        lea     rax, [rbp-176]
        mov     rdi, rax
        call    std::vector&lt;int, std::allocator&lt;int&gt; &gt;::~vector() [complete object destructor]
        mov     rax, rbx
        mov     rdi, rax
        call    _Unwind_Resume
.L10:
        add     rsp, 152
        pop     rbx
        pop     r12
        pop     r13
        pop     rbp
        ret
.LC3:
        .string "cannot create std::vector larger than max_size()"</t>
  </si>
  <si>
    <t>.LC0:
        .string " "
printOdds(std::vector&lt;int, std::allocator&lt;int&gt; &gt; const&amp;, int):
        push    rbp
        mov     rbp, rsp
        push    rbx
        sub     rsp, 24
        mov     QWORD PTR [rbp-24], rdi
        mov     DWORD PTR [rbp-28], esi
        mov     eax, DWORD PTR [rbp-28]
        movsx   rbx, eax
        mov     rax, QWORD PTR [rbp-24]
        mov     rdi, rax
        call    std::vector&lt;int, std::allocator&lt;int&gt; &gt;::size() const
        cmp     rbx, rax
        setb    al
        test    al, al
        je      .L4
        mov     eax, DWORD PTR [rbp-28]
        movsx   rdx, eax
        mov     rax, QWORD PTR [rbp-24]
        mov     rsi, rdx
        mov     rdi, rax
        call    std::vector&lt;int, std::allocator&lt;int&gt; &gt;::operator[](unsigned long) const
        mov     eax, DWORD PTR [rax]
        and     eax, 1
        test    eax, eax
        setne   al
        test    al, al
        je      .L3
        mov     eax, DWORD PTR [rbp-28]
        movsx   rdx, eax
        mov     rax, QWORD PTR [rbp-24]
        mov     rsi, rdx
        mov     rdi, rax
        call    std::vector&lt;int, std::allocator&lt;int&gt; &gt;::operator[](unsigned long) const
        mov     eax, DWORD PTR [rax]
        mov     esi, eax
        mov     edi, OFFSET FLAT:_ZSt4cout
        call    std::basic_ostream&lt;char, std::char_traits&lt;char&gt; &gt;::operator&lt;&lt;(int)
        mov     esi, OFFSET FLAT:.LC0
        mov     rdi, rax
        call    std::basic_ostream&lt;char, std::char_traits&lt;char&gt; &gt;&amp; std::operator&lt;&lt; &lt;std::char_traits&lt;char&gt; &gt;(std::basic_ostream&lt;char, std::char_traits&lt;char&gt; &gt;&amp;, char const*)
.L3:
        mov     eax, DWORD PTR [rbp-28]
        lea     edx, [rax+1]
        mov     rax, QWORD PTR [rbp-24]
        mov     esi, edx
        mov     rdi, rax
        call    printOdds(std::vector&lt;int, std::allocator&lt;int&gt; &gt; const&amp;, int)
.L4:
        nop
        mov     rbx, QWORD PTR [rbp-8]
        leave
        ret
main:
        push    rbp
        mov     rbp, rsp
        push    rbx
        sub     rsp, 152
        mov     DWORD PTR [rbp-128], 1
        mov     DWORD PTR [rbp-124], 2
        mov     DWORD PTR [rbp-120], 3
        mov     DWORD PTR [rbp-116], 5
        mov     DWORD PTR [rbp-112], 2
        mov     DWORD PTR [rbp-108], 1345
        mov     DWORD PTR [rbp-104], 63
        mov     DWORD PTR [rbp-100], 56
        mov     DWORD PTR [rbp-96], 3
        mov     DWORD PTR [rbp-92], 6626
        mov     DWORD PTR [rbp-88], 2556
        mov     DWORD PTR [rbp-84], 342
        mov     DWORD PTR [rbp-80], 5345
        mov     DWORD PTR [rbp-76], 55
        mov     DWORD PTR [rbp-72], 44
        mov     DWORD PTR [rbp-68], 33
        mov     DWORD PTR [rbp-64], 223
        mov     DWORD PTR [rbp-60], 863
        mov     DWORD PTR [rbp-56], 24
        mov     DWORD PTR [rbp-52], 52
        mov     DWORD PTR [rbp-48], 98
        mov     DWORD PTR [rbp-44], 888
        lea     rcx, [rbp-128]
        mov     rax, rcx
        mov     edx, 22
        lea     rcx, [rbp-25]
        mov     QWORD PTR [rbp-24], rcx
        nop
        nop
        lea     rcx, [rbp-25]
        mov     rsi, rax
        mov     rdi, rdx
        lea     rax, [rbp-160]
        mov     rdi, rax
        call    std::vector&lt;int, std::allocator&lt;int&gt; &gt;::vector(std::initializer_list&lt;int&gt;, std::allocator&lt;int&gt; const&amp;) [complete object constructor]
        lea     rax, [rbp-25]
        mov     rdi, rax
        call    std::__new_allocator&lt;int&gt;::~__new_allocator() [base object destructor]
        nop
        lea     rax, [rbp-160]
        mov     esi, 0
        mov     rdi, rax
        call    printOdds(std::vector&lt;int, std::allocator&lt;int&gt; &gt; const&amp;, int)
        mov     ebx, 0
        lea     rax, [rbp-160]
        mov     rdi, rax
        call    std::vector&lt;int, std::allocator&lt;int&gt; &gt;::~vector() [complete object destructor]
        mov     eax, ebx
        jmp     .L11
        mov     rbx, rax
        lea     rax, [rbp-25]
        mov     rdi, rax
        call    std::__new_allocator&lt;int&gt;::~__new_allocator() [base object destructor]
        nop
        mov     rax, rbx
        mov     rdi, rax
        call    _Unwind_Resume
        mov     rbx, rax
        lea     rax, [rbp-160]
        mov     rdi, rax
        call    std::vector&lt;int, std::allocator&lt;int&gt; &gt;::~vector() [complete object destructor]
        mov     rax, rbx
        mov     rdi, rax
        call    _Unwind_Resume
.L11:
        mov     rbx, QWORD PTR [rbp-8]
        leave
        ret
.LC1:
        .string "cannot create std::vector larger than max_size()"</t>
  </si>
  <si>
    <t>main:
        push    rbp
        mov     rbp, rsp
        push    rbx
        sub     rsp, 152
        mov     DWORD PTR [rbp-128], 1
        mov     DWORD PTR [rbp-124], 2
        mov     DWORD PTR [rbp-120], 3
        mov     DWORD PTR [rbp-116], 5
        mov     DWORD PTR [rbp-112], 2
        mov     DWORD PTR [rbp-108], 1345
        mov     DWORD PTR [rbp-104], 63
        mov     DWORD PTR [rbp-100], 56
        mov     DWORD PTR [rbp-96], 3
        mov     DWORD PTR [rbp-92], 6626
        mov     DWORD PTR [rbp-88], 2556
        mov     DWORD PTR [rbp-84], 342
        mov     DWORD PTR [rbp-80], 5345
        mov     DWORD PTR [rbp-76], 55
        mov     DWORD PTR [rbp-72], 44
        mov     DWORD PTR [rbp-68], 33
        mov     DWORD PTR [rbp-64], 223
        mov     DWORD PTR [rbp-60], 863
        mov     DWORD PTR [rbp-56], 24
        mov     DWORD PTR [rbp-52], 52
        mov     DWORD PTR [rbp-48], 98
        mov     DWORD PTR [rbp-44], 888
        lea     rcx, [rbp-128]
        mov     rax, rcx
        mov     edx, 22
        lea     rcx, [rbp-33]
        mov     QWORD PTR [rbp-32], rcx
        nop
        nop
        lea     rcx, [rbp-33]
        mov     rsi, rax
        mov     rdi, rdx
        lea     rax, [rbp-160]
        mov     rdi, rax
        call    std::vector&lt;int, std::allocator&lt;int&gt; &gt;::vector(std::initializer_list&lt;int&gt;, std::allocator&lt;int&gt; const&amp;) [complete object constructor]
        lea     rax, [rbp-33]
        mov     rdi, rax
        call    std::__new_allocator&lt;int&gt;::~__new_allocator() [base object destructor]
        nop
        mov     DWORD PTR [rbp-20], 0
        jmp     .L2
.L4:
        mov     eax, DWORD PTR [rbp-20]
        movsx   rdx, eax
        lea     rax, [rbp-160]
        mov     rsi, rdx
        mov     rdi, rax
        call    std::vector&lt;int, std::allocator&lt;int&gt; &gt;::operator[](unsigned long)
        mov     eax, DWORD PTR [rax]
        and     eax, 1
        test    eax, eax
        setne   al
        test    al, al
        je      .L3
        mov     eax, DWORD PTR [rbp-20]
        movsx   rdx, eax
        lea     rax, [rbp-160]
        mov     rsi, rdx
        mov     rdi, rax
        call    std::vector&lt;int, std::allocator&lt;int&gt; &gt;::operator[](unsigned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.L3:
        add     DWORD PTR [rbp-20], 1
.L2:
        mov     eax, DWORD PTR [rbp-20]
        movsx   rbx, eax
        lea     rax, [rbp-160]
        mov     rdi, rax
        call    std::vector&lt;int, std::allocator&lt;int&gt; &gt;::size() const
        cmp     rbx, rax
        setb    al
        test    al, al
        jne     .L4
        lea     rax, [rbp-160]
        mov     rdi, rax
        call    std::vector&lt;int, std::allocator&lt;int&gt; &gt;::~vector() [complete object destructor]
        mov     eax, 0
        jmp     .L10
        mov     rbx, rax
        lea     rax, [rbp-33]
        mov     rdi, rax
        call    std::__new_allocator&lt;int&gt;::~__new_allocator() [base object destructor]
        nop
        mov     rax, rbx
        mov     rdi, rax
        call    _Unwind_Resume
        mov     rbx, rax
        lea     rax, [rbp-160]
        mov     rdi, rax
        call    std::vector&lt;int, std::allocator&lt;int&gt; &gt;::~vector() [complete object destructor]
        mov     rax, rbx
        mov     rdi, rax
        call    _Unwind_Resume
.L10:
        mov     rbx, QWORD PTR [rbp-8]
        leave
        ret
.LC0:
        .string "cannot create std::vector larger than max_size()"</t>
  </si>
  <si>
    <t>.LC0:
        .string " "
.LC1:
        .string ""
main:
        push    rbp
        mov     rbp, rsp
        push    rbx
        sub     rsp, 152
        mov     DWORD PTR [rbp-128], 1
        mov     DWORD PTR [rbp-124], 2
        mov     DWORD PTR [rbp-120], 3
        mov     DWORD PTR [rbp-116], 5
        mov     DWORD PTR [rbp-112], 2
        mov     DWORD PTR [rbp-108], 1345
        mov     DWORD PTR [rbp-104], 63
        mov     DWORD PTR [rbp-100], 56
        mov     DWORD PTR [rbp-96], 3
        mov     DWORD PTR [rbp-92], 6626
        mov     DWORD PTR [rbp-88], 2556
        mov     DWORD PTR [rbp-84], 342
        mov     DWORD PTR [rbp-80], 5345
        mov     DWORD PTR [rbp-76], 55
        mov     DWORD PTR [rbp-72], 44
        mov     DWORD PTR [rbp-68], 33
        mov     DWORD PTR [rbp-64], 223
        mov     DWORD PTR [rbp-60], 863
        mov     DWORD PTR [rbp-56], 24
        mov     DWORD PTR [rbp-52], 52
        mov     DWORD PTR [rbp-48], 98
        mov     DWORD PTR [rbp-44], 888
        lea     rcx, [rbp-128]
        mov     rax, rcx
        mov     edx, 22
        lea     rcx, [rbp-33]
        mov     QWORD PTR [rbp-32], rcx
        nop
        nop
        lea     rcx, [rbp-33]
        mov     rsi, rax
        mov     rdi, rdx
        lea     rax, [rbp-160]
        mov     rdi, rax
        call    std::vector&lt;int, std::allocator&lt;int&gt; &gt;::vector(std::initializer_list&lt;int&gt;, std::allocator&lt;int&gt; const&amp;) [complete object constructor]
        lea     rax, [rbp-33]
        mov     rdi, rax
        call    std::__new_allocator&lt;int&gt;::~__new_allocator() [base object destructor]
        nop
        mov     DWORD PTR [rbp-20], 0
        jmp     .L2
.L6:
        mov     eax, DWORD PTR [rbp-20]
        movsx   rdx, eax
        lea     rax, [rbp-160]
        mov     rsi, rdx
        mov     rdi, rax
        call    std::vector&lt;int, std::allocator&lt;int&gt; &gt;::operator[](unsigned long)
        mov     eax, DWORD PTR [rax]
        and     eax, 1
        test    eax, eax
        setne   al
        test    al, al
        je      .L3
        cmp     DWORD PTR [rbp-20], -1
        je      .L4
        mov     eax, DWORD PTR [rbp-20]
        movsx   rdx, eax
        lea     rax, [rbp-160]
        mov     rsi, rdx
        mov     rdi, rax
        call    std::vector&lt;int, std::allocator&lt;int&gt; &gt;::operator[](unsigned long)
        mov     eax, DWORD PTR [rax]
        mov     esi, eax
        mov     edi, OFFSET FLAT:_ZSt4cout
        call    std::basic_ostream&lt;char, std::char_traits&lt;char&gt; &gt;::operator&lt;&lt;(int)
        mov     esi, OFFSET FLAT:.LC0
        mov     rdi, rax
        call    std::basic_ostream&lt;char, std::char_traits&lt;char&gt; &gt;&amp; std::operator&lt;&lt; &lt;std::char_traits&lt;char&gt; &gt;(std::basic_ostream&lt;char, std::char_traits&lt;char&gt; &gt;&amp;, char const*)
        jmp     .L5
.L4:
        mov     esi, OFFSET FLAT:.LC1
        mov     edi, OFFSET FLAT:_ZSt4cout
        call    std::basic_ostream&lt;char, std::char_traits&lt;char&gt; &gt;&amp; std::operator&lt;&lt; &lt;std::char_traits&lt;char&gt; &gt;(std::basic_ostream&lt;char, std::char_traits&lt;char&gt; &gt;&amp;, char const*)
        jmp     .L5
.L3:
        mov     eax, DWORD PTR [rbp-20]
        movsx   rdx, eax
        lea     rax, [rbp-160]
        mov     rsi, rdx
        mov     rdi, rax
        call    std::vector&lt;int, std::allocator&lt;int&gt; &gt;::operator[](unsigned long)
        mov     eax, DWORD PTR [rax]
        cmp     eax, 1000
        sete    al
        test    al, al
        je      .L5
        mov     esi, OFFSET FLAT:.LC1
        mov     edi, OFFSET FLAT:_ZSt4cout
        call    std::basic_ostream&lt;char, std::char_traits&lt;char&gt; &gt;&amp; std::operator&lt;&lt; &lt;std::char_traits&lt;char&gt; &gt;(std::basic_ostream&lt;char, std::char_traits&lt;char&gt; &gt;&amp;, char const*)
.L5:
        add     DWORD PTR [rbp-20], 1
.L2:
        mov     eax, DWORD PTR [rbp-20]
        movsx   rbx, eax
        lea     rax, [rbp-160]
        mov     rdi, rax
        call    std::vector&lt;int, std::allocator&lt;int&gt; &gt;::size() const
        cmp     rbx, rax
        setb    al
        test    al, al
        jne     .L6
        mov     ebx, 0
        lea     rax, [rbp-160]
        mov     rdi, rax
        call    std::vector&lt;int, std::allocator&lt;int&gt; &gt;::~vector() [complete object destructor]
        mov     eax, ebx
        jmp     .L12
        mov     rbx, rax
        lea     rax, [rbp-33]
        mov     rdi, rax
        call    std::__new_allocator&lt;int&gt;::~__new_allocator() [base object destructor]
        nop
        mov     rax, rbx
        mov     rdi, rax
        call    _Unwind_Resume
        mov     rbx, rax
        lea     rax, [rbp-160]
        mov     rdi, rax
        call    std::vector&lt;int, std::allocator&lt;int&gt; &gt;::~vector() [complete object destructor]
        mov     rax, rbx
        mov     rdi, rax
        call    _Unwind_Resume
.L12:
        mov     rbx, QWORD PTR [rbp-8]
        leave
        ret
.LC2:
        .string "cannot create std::vector larger than max_size()"</t>
  </si>
  <si>
    <t>.LC0:
        .string " "
main:
        push    rbp
        mov     rbp, rsp
        push    rbx
        sub     rsp, 184
        mov     DWORD PTR [rbp-160], 1
        mov     DWORD PTR [rbp-156], 2
        mov     DWORD PTR [rbp-152], 3
        mov     DWORD PTR [rbp-148], 5
        mov     DWORD PTR [rbp-144], 2
        mov     DWORD PTR [rbp-140], 1345
        mov     DWORD PTR [rbp-136], 63
        mov     DWORD PTR [rbp-132], 56
        mov     DWORD PTR [rbp-128], 3
        mov     DWORD PTR [rbp-124], 6626
        mov     DWORD PTR [rbp-120], 2556
        mov     DWORD PTR [rbp-116], 342
        mov     DWORD PTR [rbp-112], 5345
        mov     DWORD PTR [rbp-108], 55
        mov     DWORD PTR [rbp-104], 44
        mov     DWORD PTR [rbp-100], 33
        mov     DWORD PTR [rbp-96], 223
        mov     DWORD PTR [rbp-92], 863
        mov     DWORD PTR [rbp-88], 24
        mov     DWORD PTR [rbp-84], 52
        mov     DWORD PTR [rbp-80], 98
        mov     DWORD PTR [rbp-76], 888
        lea     rcx, [rbp-160]
        mov     rax, rcx
        mov     edx, 22
        lea     rcx, [rbp-57]
        mov     QWORD PTR [rbp-40], rcx
        nop
        nop
        lea     rcx, [rbp-57]
        mov     rsi, rax
        mov     rdi, rdx
        lea     rax, [rbp-192]
        mov     rdi, rax
        call    std::vector&lt;int, std::allocator&lt;int&gt; &gt;::vector(std::initializer_list&lt;int&gt;, std::allocator&lt;int&gt; const&amp;) [complete object constructor]
        lea     rax, [rbp-57]
        mov     rdi, rax
        call    std::__new_allocator&lt;int&gt;::~__new_allocator() [base object destructor]
        nop
        mov     DWORD PTR [rbp-20], 0
        jmp     .L4
.L5:
        lea     rax, [rbp-192]
        mov     esi, 0
        mov     rdi, rax
        call    std::vector&lt;int, std::allocator&lt;int&gt; &gt;::operator[](unsigned long)
        mov     rdx, rax
        lea     rax, [rbp-192]
        mov     rsi, rdx
        mov     rdi, rax
        call    std::vector&lt;int, std::allocator&lt;int&gt; &gt;::push_back(int const&amp;)
        lea     rax, [rbp-192]
        mov     rdi, rax
        call    std::vector&lt;int, std::allocator&lt;int&gt; &gt;::begin()
        mov     QWORD PTR [rbp-48], rax
        lea     rdx, [rbp-48]
        lea     rax, [rbp-56]
        mov     rsi, rdx
        mov     rdi, rax
        call    __gnu_cxx::__normal_iterator&lt;int const*, std::vector&lt;int, std::allocator&lt;int&gt; &gt; &gt;::__normal_iterator&lt;int*, void&gt;(__gnu_cxx::__normal_iterator&lt;int*, std::vector&lt;int, std::allocator&lt;int&gt; &gt; &gt; const&amp;)
        mov     rdx, QWORD PTR [rbp-56]
        lea     rax, [rbp-192]
        mov     rsi, rdx
        mov     rdi, rax
        call    std::vector&lt;int, std::allocator&lt;int&gt; &gt;::erase(__gnu_cxx::__normal_iterator&lt;int const*, std::vector&lt;int, std::allocator&lt;int&gt; &gt; &gt;)
        add     DWORD PTR [rbp-20], 1
.L4:
        mov     eax, DWORD PTR [rbp-20]
        movsx   rbx, eax
        lea     rax, [rbp-192]
        mov     rdi, rax
        call    std::vector&lt;int, std::allocator&lt;int&gt; &gt;::size() const
        cmp     rbx, rax
        setb    al
        test    al, al
        jne     .L5
        mov     DWORD PTR [rbp-24], 0
        jmp     .L6
.L10:
        mov     eax, DWORD PTR [rbp-24]
        movsx   rdx, eax
        lea     rax, [rbp-192]
        mov     rsi, rdx
        mov     rdi, rax
        call    std::vector&lt;int, std::allocator&lt;int&gt; &gt;::operator[](unsigned long)
        mov     eax, DWORD PTR [rax]
        and     eax, 1
        test    eax, eax
        setne   al
        test    al, al
        je      .L7
        mov     eax, DWORD PTR [rbp-24]
        movsx   rdx, eax
        lea     rax, [rbp-192]
        mov     rsi, rdx
        mov     rdi, rax
        call    std::vector&lt;int, std::allocator&lt;int&gt; &gt;::operator[](unsigned long)
        mov     eax, DWORD PTR [rax]
        mov     esi, eax
        mov     edi, OFFSET FLAT:_ZSt4cout
        call    std::basic_ostream&lt;char, std::char_traits&lt;char&gt; &gt;::operator&lt;&lt;(int)
        mov     esi, OFFSET FLAT:.LC0
        mov     rdi, rax
        call    std::basic_ostream&lt;char, std::char_traits&lt;char&gt; &gt;&amp; std::operator&lt;&lt; &lt;std::char_traits&lt;char&gt; &gt;(std::basic_ostream&lt;char, std::char_traits&lt;char&gt; &gt;&amp;, char const*)
.L7:
        mov     eax, DWORD PTR [rbp-24]
        mov     DWORD PTR [rbp-28], eax
        jmp     .L8
.L9:
        add     DWORD PTR [rbp-28], 2
        sub     DWORD PTR [rbp-28], 1
.L8:
        mov     eax, DWORD PTR [rbp-28]
        movsx   rbx, eax
        lea     rax, [rbp-192]
        mov     rdi, rax
        call    std::vector&lt;int, std::allocator&lt;int&gt; &gt;::size() const
        cmp     rbx, rax
        setne   al
        test    al, al
        jne     .L9
        add     DWORD PTR [rbp-24], 1
.L6:
        mov     eax, DWORD PTR [rbp-24]
        movsx   rbx, eax
        lea     rax, [rbp-192]
        mov     rdi, rax
        call    std::vector&lt;int, std::allocator&lt;int&gt; &gt;::size() const
        cmp     rbx, rax
        setb    al
        test    al, al
        jne     .L10
        lea     rax, [rbp-192]
        mov     rdi, rax
        call    std::vector&lt;int, std::allocator&lt;int&gt; &gt;::~vector() [complete object destructor]
        mov     eax, 0
        jmp     .L16
        mov     rbx, rax
        lea     rax, [rbp-57]
        mov     rdi, rax
        call    std::__new_allocator&lt;int&gt;::~__new_allocator() [base object destructor]
        nop
        mov     rax, rbx
        mov     rdi, rax
        call    _Unwind_Resume
        mov     rbx, rax
        lea     rax, [rbp-192]
        mov     rdi, rax
        call    std::vector&lt;int, std::allocator&lt;int&gt; &gt;::~vector() [complete object destructor]
        mov     rax, rbx
        mov     rdi, rax
        call    _Unwind_Resume
.L16:
        mov     rbx, QWORD PTR [rbp-8]
        leave
        ret
.LC1:
        .string "vector::_M_realloc_insert"
.LC2:
        .string "cannot create std::vector larger than max_size()"</t>
  </si>
  <si>
    <t>.LC0:
        .string " "
main:
        push    rbp
        mov     rbp, rsp
        push    rbx
        sub     rsp, 184
        mov     DWORD PTR [rbp-144], 1
        mov     DWORD PTR [rbp-140], 2
        mov     DWORD PTR [rbp-136], 3
        mov     DWORD PTR [rbp-132], 5
        mov     DWORD PTR [rbp-128], 2
        mov     DWORD PTR [rbp-124], 1345
        mov     DWORD PTR [rbp-120], 63
        mov     DWORD PTR [rbp-116], 56
        mov     DWORD PTR [rbp-112], 3
        mov     DWORD PTR [rbp-108], 6626
        mov     DWORD PTR [rbp-104], 2556
        mov     DWORD PTR [rbp-100], 342
        mov     DWORD PTR [rbp-96], 5345
        mov     DWORD PTR [rbp-92], 55
        mov     DWORD PTR [rbp-88], 44
        mov     DWORD PTR [rbp-84], 33
        mov     DWORD PTR [rbp-80], 223
        mov     DWORD PTR [rbp-76], 863
        mov     DWORD PTR [rbp-72], 24
        mov     DWORD PTR [rbp-68], 52
        mov     DWORD PTR [rbp-64], 98
        mov     DWORD PTR [rbp-60], 888
        lea     rcx, [rbp-144]
        mov     rax, rcx
        mov     edx, 22
        lea     rcx, [rbp-41]
        mov     QWORD PTR [rbp-40], rcx
        nop
        nop
        lea     rcx, [rbp-41]
        mov     rsi, rax
        mov     rdi, rdx
        lea     rax, [rbp-176]
        mov     rdi, rax
        call    std::vector&lt;int, std::allocator&lt;int&gt; &gt;::vector(std::initializer_list&lt;int&gt;, std::allocator&lt;int&gt; const&amp;) [complete object constructor]
        lea     rax, [rbp-41]
        mov     rdi, rax
        call    std::__new_allocator&lt;int&gt;::~__new_allocator() [base object destructor]
        nop
        mov     DWORD PTR [rbp-20], 0
        jmp     .L2
.L10:
        mov     DWORD PTR [rbp-24], 0
        jmp     .L3
.L9:
        mov     DWORD PTR [rbp-28], 0
        jmp     .L4
.L6:
        mov     eax, DWORD PTR [rbp-24]
        movsx   rdx, eax
        lea     rax, [rbp-176]
        mov     rsi, rdx
        mov     rdi, rax
        call    std::vector&lt;int, std::allocator&lt;int&gt; &gt;::operator[](unsigned long)
        mov     edx, DWORD PTR [rax]
        mov     eax, DWORD PTR [rbp-20]
        add     eax, edx
        mov     edx, DWORD PTR [rbp-28]
        lea     ebx, [rdx+2]
        cdq
        idiv    ebx
        mov     ecx, edx
        mov     eax, ecx
        test    eax, eax
        setne   al
        test    al, al
        je      .L5
        mov     eax, DWORD PTR [rbp-24]
        movsx   rdx, eax
        lea     rax, [rbp-176]
        mov     rsi, rdx
        mov     rdi, rax
        call    std::vector&lt;int, std::allocator&lt;int&gt; &gt;::operator[](unsigned long)
        mov     ebx, DWORD PTR [rax]
        mov     edx, DWORD PTR [rbp-20]
        mov     eax, DWORD PTR [rbp-28]
        add     eax, edx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cvttsd2si       eax, xmm0
        imul    eax, ebx
        mov     esi, eax
        mov     edi, OFFSET FLAT:_ZSt4cout
        call    std::basic_ostream&lt;char, std::char_traits&lt;char&gt; &gt;::operator&lt;&lt;(int)
        mov     esi, OFFSET FLAT:.LC0
        mov     rdi, rax
        call    std::basic_ostream&lt;char, std::char_traits&lt;char&gt; &gt;&amp; std::operator&lt;&lt; &lt;std::char_traits&lt;char&gt; &gt;(std::basic_ostream&lt;char, std::char_traits&lt;char&gt; &gt;&amp;, char const*)
.L5:
        add     DWORD PTR [rbp-28], 1
.L4:
        cmp     DWORD PTR [rbp-28], 0
        jle     .L6
        add     DWORD PTR [rbp-24], 1
.L3:
        lea     rax, [rbp-176]
        mov     rdi, rax
        call    std::vector&lt;int, std::allocator&lt;int&gt; &gt;::size() const
        test    rax, rax
        js      .L7
        pxor    xmm1, xmm1
        cvtsi2sd        xmm1, rax
        movsd   QWORD PTR [rbp-184], xmm1
        jmp     .L8
.L7:
        mov     rdx, rax
        shr     rdx
        and     eax, 1
        or      rdx, rax
        pxor    xmm0, xmm0
        cvtsi2sd        xmm0, rdx
        addsd   xmm0, xmm0
        movsd   QWORD PTR [rbp-184], xmm0
.L8:
        mov     eax, DWORD PTR [rbp-20]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mulsd   xmm0, QWORD PTR [rbp-184]
        cvttsd2si       eax, xmm0
        cmp     DWORD PTR [rbp-24], eax
        setl    al
        test    al, al
        jne     .L9
        add     DWORD PTR [rbp-20], 1
.L2:
        cmp     DWORD PTR [rbp-20], 0
        jle     .L10
        mov     ebx, 0
        lea     rax, [rbp-176]
        mov     rdi, rax
        call    std::vector&lt;int, std::allocator&lt;int&gt; &gt;::~vector() [complete object destructor]
        mov     eax, ebx
        jmp     .L16
        mov     rbx, rax
        lea     rax, [rbp-41]
        mov     rdi, rax
        call    std::__new_allocator&lt;int&gt;::~__new_allocator() [base object destructor]
        nop
        mov     rax, rbx
        mov     rdi, rax
        call    _Unwind_Resume
        mov     rbx, rax
        lea     rax, [rbp-176]
        mov     rdi, rax
        call    std::vector&lt;int, std::allocator&lt;int&gt; &gt;::~vector() [complete object destructor]
        mov     rax, rbx
        mov     rdi, rax
        call    _Unwind_Resume
.L16:
        mov     rbx, QWORD PTR [rbp-8]
        leave
        ret
.LC1:
        .string "cannot create std::vector larger than max_size()"</t>
  </si>
  <si>
    <t>.LC0:
        .string " "
main:
        push    rbp
        mov     rbp, rsp
        push    rbx
        sub     rsp, 328
        mov     DWORD PTR [rbp-176], 1
        mov     DWORD PTR [rbp-172], 2
        mov     DWORD PTR [rbp-168], 3
        mov     DWORD PTR [rbp-164], 5
        mov     DWORD PTR [rbp-160], 2
        mov     DWORD PTR [rbp-156], 1345
        mov     DWORD PTR [rbp-152], 63
        mov     DWORD PTR [rbp-148], 56
        mov     DWORD PTR [rbp-144], 3
        mov     DWORD PTR [rbp-140], 6626
        mov     DWORD PTR [rbp-136], 2556
        mov     DWORD PTR [rbp-132], 342
        mov     DWORD PTR [rbp-128], 5345
        mov     DWORD PTR [rbp-124], 55
        mov     DWORD PTR [rbp-120], 44
        mov     DWORD PTR [rbp-116], 33
        mov     DWORD PTR [rbp-112], 223
        mov     DWORD PTR [rbp-108], 863
        mov     DWORD PTR [rbp-104], 24
        mov     DWORD PTR [rbp-100], 52
        mov     DWORD PTR [rbp-96], 98
        mov     DWORD PTR [rbp-92], 888
        lea     rcx, [rbp-176]
        mov     rax, rcx
        mov     edx, 22
        lea     rcx, [rbp-73]
        mov     QWORD PTR [rbp-40], rcx
        nop
        nop
        lea     rcx, [rbp-73]
        mov     rsi, rax
        mov     rdi, rdx
        lea     rax, [rbp-208]
        mov     rdi, rax
        call    std::vector&lt;int, std::allocator&lt;int&gt; &gt;::vector(std::initializer_list&lt;int&gt;, std::allocator&lt;int&gt; const&amp;) [complete object constructor]
        lea     rax, [rbp-73]
        mov     rdi, rax
        call    std::__new_allocator&lt;int&gt;::~__new_allocator() [base object destructor]
        nop
        lea     rax, [rbp-240]
        mov     rdi, rax
        call    std::__cxx11::basic_string&lt;char, std::char_traits&lt;char&gt;, std::allocator&lt;char&gt; &gt;::basic_string() [complete object constructor]
        lea     rax, [rbp-272]
        mov     rdi, rax
        call    std::__cxx11::basic_string&lt;char, std::char_traits&lt;char&gt;, std::allocator&lt;char&gt; &gt;::basic_string() [complete object constructor]
        lea     rax, [rbp-304]
        mov     rdi, rax
        call    std::__cxx11::basic_string&lt;char, std::char_traits&lt;char&gt;, std::allocator&lt;char&gt; &gt;::basic_string() [complete object constructor]
        lea     rax, [rbp-336]
        mov     rdi, rax
        call    std::__cxx11::basic_string&lt;char, std::char_traits&lt;char&gt;, std::allocator&lt;char&gt; &gt;::basic_string() [complete object constructor]
        lea     rax, [rbp-208]
        mov     rdi, rax
        call    std::vector&lt;int, std::allocator&lt;int&gt; &gt;::size() const
        test    rax, rax
        setne   al
        test    al, al
        je      .L4
        mov     DWORD PTR [rbp-20], 0
        jmp     .L5
.L6:
        lea     rax, [rbp-208]
        mov     esi, 0
        mov     rdi, rax
        call    std::vector&lt;int, std::allocator&lt;int&gt; &gt;::operator[](unsigned long)
        mov     rdx, rax
        lea     rax, [rbp-208]
        mov     rsi, rdx
        mov     rdi, rax
        call    std::vector&lt;int, std::allocator&lt;int&gt; &gt;::push_back(int const&amp;)
        lea     rax, [rbp-208]
        mov     rdi, rax
        call    std::vector&lt;int, std::allocator&lt;int&gt; &gt;::begin()
        mov     QWORD PTR [rbp-64], rax
        lea     rdx, [rbp-64]
        lea     rax, [rbp-72]
        mov     rsi, rdx
        mov     rdi, rax
        call    __gnu_cxx::__normal_iterator&lt;int const*, std::vector&lt;int, std::allocator&lt;int&gt; &gt; &gt;::__normal_iterator&lt;int*, void&gt;(__gnu_cxx::__normal_iterator&lt;int*, std::vector&lt;int, std::allocator&lt;int&gt; &gt; &gt; const&amp;)
        mov     rdx, QWORD PTR [rbp-72]
        lea     rax, [rbp-208]
        mov     rsi, rdx
        mov     rdi, rax
        call    std::vector&lt;int, std::allocator&lt;int&gt; &gt;::erase(__gnu_cxx::__normal_iterator&lt;int const*, std::vector&lt;int, std::allocator&lt;int&gt; &gt; &gt;)
        add     DWORD PTR [rbp-20], 1
.L5:
        mov     eax, DWORD PTR [rbp-20]
        movsx   rbx, eax
        lea     rax, [rbp-208]
        mov     rdi, rax
        call    std::vector&lt;int, std::allocator&lt;int&gt; &gt;::size() const
        cmp     rbx, rax
        setb    al
        test    al, al
        jne     .L6
        jmp     .L7
.L4:
        mov     DWORD PTR [rbp-24], 0
        jmp     .L8
.L9:
        lea     rax, [rbp-208]
        mov     esi, 0
        mov     rdi, rax
        call    std::vector&lt;int, std::allocator&lt;int&gt; &gt;::operator[](unsigned long)
        mov     rdx, rax
        lea     rax, [rbp-208]
        mov     rsi, rdx
        mov     rdi, rax
        call    std::vector&lt;int, std::allocator&lt;int&gt; &gt;::push_back(int const&amp;)
        lea     rax, [rbp-208]
        mov     rdi, rax
        call    std::vector&lt;int, std::allocator&lt;int&gt; &gt;::begin()
        mov     QWORD PTR [rbp-48], rax
        lea     rdx, [rbp-48]
        lea     rax, [rbp-56]
        mov     rsi, rdx
        mov     rdi, rax
        call    __gnu_cxx::__normal_iterator&lt;int const*, std::vector&lt;int, std::allocator&lt;int&gt; &gt; &gt;::__normal_iterator&lt;int*, void&gt;(__gnu_cxx::__normal_iterator&lt;int*, std::vector&lt;int, std::allocator&lt;int&gt; &gt; &gt; const&amp;)
        mov     rdx, QWORD PTR [rbp-56]
        lea     rax, [rbp-208]
        mov     rsi, rdx
        mov     rdi, rax
        call    std::vector&lt;int, std::allocator&lt;int&gt; &gt;::erase(__gnu_cxx::__normal_iterator&lt;int const*, std::vector&lt;int, std::allocator&lt;int&gt; &gt; &gt;)
        add     DWORD PTR [rbp-24], 1
.L8:
        mov     eax, DWORD PTR [rbp-24]
        movsx   rbx, eax
        lea     rax, [rbp-208]
        mov     rdi, rax
        call    std::vector&lt;int, std::allocator&lt;int&gt; &gt;::size() const
        cmp     rbx, rax
        setb    al
        test    al, al
        jne     .L9
.L7:
        mov     DWORD PTR [rbp-28], 0
        jmp     .L10
.L14:
        mov     eax, DWORD PTR [rbp-28]
        movsx   rdx, eax
        lea     rax, [rbp-208]
        mov     rsi, rdx
        mov     rdi, rax
        call    std::vector&lt;int, std::allocator&lt;int&gt; &gt;::operator[](unsigned long)
        mov     eax, DWORD PTR [rax]
        and     eax, 1
        test    eax, eax
        setne   al
        test    al, al
        je      .L11
        mov     eax, DWORD PTR [rbp-28]
        movsx   rdx, eax
        lea     rax, [rbp-208]
        mov     rsi, rdx
        mov     rdi, rax
        call    std::vector&lt;int, std::allocator&lt;int&gt; &gt;::operator[](unsigned long)
        mov     eax, DWORD PTR [rax]
        mov     esi, eax
        mov     edi, OFFSET FLAT:_ZSt4cout
        call    std::basic_ostream&lt;char, std::char_traits&lt;char&gt; &gt;::operator&lt;&lt;(int)
        mov     esi, OFFSET FLAT:.LC0
        mov     rdi, rax
        call    std::basic_ostream&lt;char, std::char_traits&lt;char&gt; &gt;&amp; std::operator&lt;&lt; &lt;std::char_traits&lt;char&gt; &gt;(std::basic_ostream&lt;char, std::char_traits&lt;char&gt; &gt;&amp;, char const*)
.L11:
        mov     eax, DWORD PTR [rbp-28]
        mov     DWORD PTR [rbp-32], eax
        jmp     .L12
.L13:
        add     DWORD PTR [rbp-32], 2
        sub     DWORD PTR [rbp-32], 1
.L12:
        mov     eax, DWORD PTR [rbp-32]
        movsx   rbx, eax
        lea     rax, [rbp-208]
        mov     rdi, rax
        call    std::vector&lt;int, std::allocator&lt;int&gt; &gt;::size() const
        cmp     rbx, rax
        setne   al
        test    al, al
        jne     .L13
        add     DWORD PTR [rbp-28], 1
.L10:
        mov     eax, DWORD PTR [rbp-28]
        movsx   rbx, eax
        lea     rax, [rbp-208]
        mov     rdi, rax
        call    std::vector&lt;int, std::allocator&lt;int&gt; &gt;::size() const
        cmp     rbx, rax
        setb    al
        test    al, al
        jne     .L14
        lea     rax, [rbp-336]
        mov     rdi, rax
        call    std::__cxx11::basic_string&lt;char, std::char_traits&lt;char&gt;, std::allocator&lt;char&gt; &gt;::~basic_string() [complete object destructor]
        lea     rax, [rbp-304]
        mov     rdi, rax
        call    std::__cxx11::basic_string&lt;char, std::char_traits&lt;char&gt;, std::allocator&lt;char&gt; &gt;::~basic_string() [complete object destructor]
        lea     rax, [rbp-272]
        mov     rdi, rax
        call    std::__cxx11::basic_string&lt;char, std::char_traits&lt;char&gt;, std::allocator&lt;char&gt; &gt;::~basic_string() [complete object destructor]
        lea     rax, [rbp-240]
        mov     rdi, rax
        call    std::__cxx11::basic_string&lt;char, std::char_traits&lt;char&gt;, std::allocator&lt;char&gt; &gt;::~basic_string() [complete object destructor]
        lea     rax, [rbp-208]
        mov     rdi, rax
        call    std::vector&lt;int, std::allocator&lt;int&gt; &gt;::~vector() [complete object destructor]
        mov     eax, 0
        jmp     .L20
        mov     rbx, rax
        lea     rax, [rbp-73]
        mov     rdi, rax
        call    std::__new_allocator&lt;int&gt;::~__new_allocator() [base object destructor]
        nop
        mov     rax, rbx
        mov     rdi, rax
        call    _Unwind_Resume
        mov     rbx, rax
        lea     rax, [rbp-336]
        mov     rdi, rax
        call    std::__cxx11::basic_string&lt;char, std::char_traits&lt;char&gt;, std::allocator&lt;char&gt; &gt;::~basic_string() [complete object destructor]
        lea     rax, [rbp-304]
        mov     rdi, rax
        call    std::__cxx11::basic_string&lt;char, std::char_traits&lt;char&gt;, std::allocator&lt;char&gt; &gt;::~basic_string() [complete object destructor]
        lea     rax, [rbp-272]
        mov     rdi, rax
        call    std::__cxx11::basic_string&lt;char, std::char_traits&lt;char&gt;, std::allocator&lt;char&gt; &gt;::~basic_string() [complete object destructor]
        lea     rax, [rbp-240]
        mov     rdi, rax
        call    std::__cxx11::basic_string&lt;char, std::char_traits&lt;char&gt;, std::allocator&lt;char&gt; &gt;::~basic_string() [complete object destructor]
        lea     rax, [rbp-208]
        mov     rdi, rax
        call    std::vector&lt;int, std::allocator&lt;int&gt; &gt;::~vector() [complete object destructor]
        mov     rax, rbx
        mov     rdi, rax
        call    _Unwind_Resume
.L20:
        mov     rbx, QWORD PTR [rbp-8]
        leave
        ret
.LC1:
        .string "vector::_M_realloc_insert"
.LC2:
        .string "cannot create std::vector larger than max_size()"</t>
  </si>
  <si>
    <t>.LC0:
        .string "["
.LC1:
        .string "]"
main:
        push    rbp
        mov     rbp, rsp
        push    rbx
        sub     rsp, 680
        mov     DWORD PTR [rbp-240], 1
        mov     DWORD PTR [rbp-236], 2
        mov     DWORD PTR [rbp-232], 3
        mov     DWORD PTR [rbp-228], 5
        mov     DWORD PTR [rbp-224], 2
        mov     DWORD PTR [rbp-220], 1345
        mov     DWORD PTR [rbp-216], 63
        mov     DWORD PTR [rbp-212], 56
        mov     DWORD PTR [rbp-208], 3
        mov     DWORD PTR [rbp-204], 6626
        mov     DWORD PTR [rbp-200], 2556
        mov     DWORD PTR [rbp-196], 342
        mov     DWORD PTR [rbp-192], 5345
        mov     DWORD PTR [rbp-188], 55
        mov     DWORD PTR [rbp-184], 44
        mov     DWORD PTR [rbp-180], 33
        mov     DWORD PTR [rbp-176], 223
        mov     DWORD PTR [rbp-172], 863
        mov     DWORD PTR [rbp-168], 24
        mov     DWORD PTR [rbp-164], 52
        mov     DWORD PTR [rbp-160], 98
        mov     DWORD PTR [rbp-156], 888
        lea     rcx, [rbp-240]
        mov     rax, rcx
        mov     edx, 22
        lea     rcx, [rbp-137]
        mov     QWORD PTR [rbp-32], rcx
        nop
        nop
        lea     rcx, [rbp-137]
        mov     rsi, rax
        mov     rdi, rdx
        lea     rax, [rbp-272]
        mov     rdi, rax
        call    std::vector&lt;int, std::allocator&lt;int&gt; &gt;::vector(std::initializer_list&lt;int&gt;, std::allocator&lt;int&gt; const&amp;) [complete object constructor]
        lea     rax, [rbp-137]
        mov     rdi, rax
        call    std::__new_allocator&lt;int&gt;::~__new_allocator() [base object destructor]
        nop
        lea     rax, [rbp-656]
        mov     rdi, rax
        call    std::__cxx11::basic_ostringstream&lt;char, std::char_traits&lt;char&gt;, std::allocator&lt;char&gt; &gt;::basic_ostringstream() [complete object constructor]
        mov     DWORD PTR [rbp-20], 0
        jmp     .L7
.L9:
        mov     eax, DWORD PTR [rbp-20]
        movsx   rdx, eax
        lea     rax, [rbp-272]
        mov     rsi, rdx
        mov     rdi, rax
        call    std::vector&lt;int, std::allocator&lt;int&gt; &gt;::operator[](unsigned long)
        mov     eax, DWORD PTR [rax]
        and     eax, 1
        test    eax, eax
        setne   al
        test    al, al
        je      .L8
        mov     eax, DWORD PTR [rbp-20]
        movsx   rdx, eax
        lea     rax, [rbp-272]
        mov     rsi, rdx
        mov     rdi, rax
        call    std::vector&lt;int, std::allocator&lt;int&gt; &gt;::operator[](unsigned long)
        mov     edx, DWORD PTR [rax]
        lea     rax, [rbp-656]
        mov     esi, edx
        mov     rdi, rax
        call    std::basic_ostream&lt;char, std::char_traits&lt;char&gt; &gt;::operator&lt;&lt;(int)
.L8:
        add     DWORD PTR [rbp-20], 1
.L7:
        mov     eax, DWORD PTR [rbp-20]
        movsx   rbx, eax
        lea     rax, [rbp-272]
        mov     rdi, rax
        call    std::vector&lt;int, std::allocator&lt;int&gt; &gt;::size() const
        cmp     rbx, rax
        setb    al
        test    al, al
        jne     .L9
        lea     rax, [rbp-688]
        lea     rdx, [rbp-656]
        mov     rsi, rdx
        mov     rdi, rax
        call    std::__cxx11::basic_ostringstream&lt;char, std::char_traits&lt;char&gt;, std::allocator&lt;char&gt; &gt;::str() const
        lea     rax, [rbp-688]
        mov     rdi, rax
        call    std::__cxx11::basic_string&lt;char, std::char_traits&lt;char&gt;, std::allocator&lt;char&gt; &gt;::end()
        mov     QWORD PTR [rbp-128], rax
        lea     rdx, [rbp-128]
        lea     rax, [rbp-136]
        mov     rsi, rdx
        mov     rdi, rax
        call    __gnu_cxx::__normal_iterator&lt;char const*, std::__cxx11::basic_string&lt;char, std::char_traits&lt;char&gt;, std::allocator&lt;char&gt; &gt; &gt;::__normal_iterator&lt;char*, void&gt;(__gnu_cxx::__normal_iterator&lt;char*, std::__cxx11::basic_string&lt;char, std::char_traits&lt;char&gt;, std::allocator&lt;char&gt; &gt; &gt; const&amp;)
        mov     BYTE PTR [rbp-97], 32
        lea     rax, [rbp-688]
        mov     rdi, rax
        call    std::__cxx11::basic_string&lt;char, std::char_traits&lt;char&gt;, std::allocator&lt;char&gt; &gt;::end()
        mov     rbx, rax
        lea     rax, [rbp-688]
        mov     rdi, rax
        call    std::__cxx11::basic_string&lt;char, std::char_traits&lt;char&gt;, std::allocator&lt;char&gt; &gt;::begin()
        mov     rcx, rax
        lea     rax, [rbp-97]
        mov     rdx, rax
        mov     rsi, rbx
        mov     rdi, rcx
        call    __gnu_cxx::__normal_iterator&lt;char*, std::__cxx11::basic_string&lt;char, std::char_traits&lt;char&gt;, std::allocator&lt;char&gt; &gt; &gt; std::remove&lt;__gnu_cxx::__normal_iterator&lt;char*, std::__cxx11::basic_string&lt;char, std::char_traits&lt;char&gt;, std::allocator&lt;char&gt; &gt; &gt;, char&gt;(__gnu_cxx::__normal_iterator&lt;char*, std::__cxx11::basic_string&lt;char, std::char_traits&lt;char&gt;, std::allocator&lt;char&gt; &gt; &gt;, __gnu_cxx::__normal_iterator&lt;char*, std::__cxx11::basic_string&lt;char, std::char_traits&lt;char&gt;, std::allocator&lt;char&gt; &gt; &gt;, char const&amp;)
        mov     QWORD PTR [rbp-112], rax
        lea     rdx, [rbp-112]
        lea     rax, [rbp-120]
        mov     rsi, rdx
        mov     rdi, rax
        call    __gnu_cxx::__normal_iterator&lt;char const*, std::__cxx11::basic_string&lt;char, std::char_traits&lt;char&gt;, std::allocator&lt;char&gt; &gt; &gt;::__normal_iterator&lt;char*, void&gt;(__gnu_cxx::__normal_iterator&lt;char*, std::__cxx11::basic_string&lt;char, std::char_traits&lt;char&gt;, std::allocator&lt;char&gt; &gt; &gt; const&amp;)
        mov     rdx, QWORD PTR [rbp-136]
        mov     rcx, QWORD PTR [rbp-120]
        lea     rax, [rbp-688]
        mov     rsi, rcx
        mov     rdi, rax
        call    std::__cxx11::basic_string&lt;char, std::char_traits&lt;char&gt;, std::allocator&lt;char&gt; &gt;::erase(__gnu_cxx::__normal_iterator&lt;char const*, std::__cxx11::basic_string&lt;char, std::char_traits&lt;char&gt;, std::allocator&lt;char&gt; &gt; &gt;, __gnu_cxx::__normal_iterator&lt;char const*, std::__cxx11::basic_string&lt;char, std::char_traits&lt;char&gt;, std::allocator&lt;char&gt; &gt; &gt;)
        lea     rax, [rbp-64]
        lea     rdx, [rbp-688]
        mov     esi, OFFSET FLAT:.LC0
        mov     rdi, rax
        call    std::__cxx11::basic_string&lt;char, std::char_traits&lt;char&gt;, std::allocator&lt;char&gt; &gt; std::operator+&lt;char, std::char_traits&lt;char&gt;, std::allocator&lt;char&gt; &gt;(char const*, std::__cxx11::basic_string&lt;char, std::char_traits&lt;char&gt;, std::allocator&lt;char&gt; &gt; const&amp;)
        lea     rax, [rbp-96]
        lea     rcx, [rbp-64]
        mov     edx, OFFSET FLAT:.LC1
        mov     rsi, rcx
        mov     rdi, rax
        call    std::__cxx11::basic_string&lt;char, std::char_traits&lt;char&gt;, std::allocator&lt;char&gt; &gt; std::operator+&lt;char, std::char_traits&lt;char&gt;, std::allocator&lt;char&gt; &gt;(std::__cxx11::basic_string&lt;char, std::char_traits&lt;char&gt;, std::allocator&lt;char&gt; &gt;&amp;&amp;, char const*)
        lea     rdx, [rbp-96]
        lea     rax, [rbp-688]
        mov     rsi, rdx
        mov     rdi, rax
        call    std::__cxx11::basic_string&lt;char, std::char_traits&lt;char&gt;, std::allocator&lt;char&gt; &gt;::operator=(std::__cxx11::basic_string&lt;char, std::char_traits&lt;char&gt;, std::allocator&lt;char&gt; &gt;&amp;&amp;)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lea     rax, [rbp-688]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[rbp-688]
        mov     rdi, rax
        call    std::__cxx11::basic_string&lt;char, std::char_traits&lt;char&gt;, std::allocator&lt;char&gt; &gt;::~basic_string() [complete object destructor]
        lea     rax, [rbp-656]
        mov     rdi, rax
        call    std::__cxx11::basic_ostringstream&lt;char, std::char_traits&lt;char&gt;, std::allocator&lt;char&gt; &gt;::~basic_ostringstream() [complete object destructor]
        lea     rax, [rbp-272]
        mov     rdi, rax
        call    std::vector&lt;int, std::allocator&lt;int&gt; &gt;::~vector() [complete object destructor]
        mov     eax, 0
        jmp     .L21
        mov     rbx, rax
        lea     rax, [rbp-137]
        mov     rdi, rax
        call    std::__new_allocator&lt;int&gt;::~__new_allocator() [base object destructor]
        nop
        mov     rax, rbx
        mov     rdi, rax
        call    _Unwind_Resume
        mov     rbx, rax
        lea     rax, [rbp-64]
        mov     rdi, rax
        call    std::__cxx11::basic_string&lt;char, std::char_traits&lt;char&gt;, std::allocator&lt;char&gt; &gt;::~basic_string() [complete object destructor]
        jmp     .L13
        mov     rbx, rax
.L13:
        lea     rax, [rbp-688]
        mov     rdi, rax
        call    std::__cxx11::basic_string&lt;char, std::char_traits&lt;char&gt;, std::allocator&lt;char&gt; &gt;::~basic_string() [complete object destructor]
        jmp     .L14
        mov     rbx, rax
.L14:
        lea     rax, [rbp-656]
        mov     rdi, rax
        call    std::__cxx11::basic_ostringstream&lt;char, std::char_traits&lt;char&gt;, std::allocator&lt;char&gt; &gt;::~basic_ostringstream() [complete object destructor]
        jmp     .L15
        mov     rbx, rax
.L15:
        lea     rax, [rbp-272]
        mov     rdi, rax
        call    std::vector&lt;int, std::allocator&lt;int&gt; &gt;::~vector() [complete object destructor]
        mov     rax, rbx
        mov     rdi, rax
        call    _Unwind_Resume
.L21:
        mov     rbx, QWORD PTR [rbp-8]
        leave
        ret
.LC2:
        .string "cannot create std::vector larger than max_size()"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</si>
</sst>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5"/>
      <name val="Calibri"/>
    </font>
  </fonts>
  <fills count="3">
    <fill>
      <patternFill patternType="none"/>
    </fill>
    <fill>
      <patternFill patternType="gray125"/>
    </fill>
    <fill>
      <patternFill patternType="solid">
        <fgColor rgb="FFC9DAF8"/>
      </patternFill>
    </fill>
  </fills>
  <borders count="1">
    <border>
      <left/>
      <right/>
      <top/>
      <bottom/>
      <diagonal/>
    </border>
  </borders>
  <cellStyleXfs count="1">
    <xf numFmtId="0" fontId="0" fillId="0" borderId="0"/>
  </cellStyleXfs>
  <cellXfs count="3">
    <xf numFmtId="0" fontId="0" fillId="0" borderId="0" xfId="0"/>
    <xf numFmtId="0" fontId="0" fillId="0" borderId="0" xfId="0" applyAlignment="1">
      <alignment horizontal="left" vertical="top" wrapText="1"/>
    </xf>
    <xf numFmtId="0" fontId="1" fillId="2"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externalLink" Target="externalLinks/externalLink4.xml"/><Relationship Id="rId47" Type="http://schemas.openxmlformats.org/officeDocument/2006/relationships/externalLink" Target="externalLinks/externalLink9.xml"/><Relationship Id="rId63" Type="http://schemas.openxmlformats.org/officeDocument/2006/relationships/externalLink" Target="externalLinks/externalLink25.xml"/><Relationship Id="rId68" Type="http://schemas.openxmlformats.org/officeDocument/2006/relationships/externalLink" Target="externalLinks/externalLink30.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externalLink" Target="externalLinks/externalLink2.xml"/><Relationship Id="rId45" Type="http://schemas.openxmlformats.org/officeDocument/2006/relationships/externalLink" Target="externalLinks/externalLink7.xml"/><Relationship Id="rId53" Type="http://schemas.openxmlformats.org/officeDocument/2006/relationships/externalLink" Target="externalLinks/externalLink15.xml"/><Relationship Id="rId58" Type="http://schemas.openxmlformats.org/officeDocument/2006/relationships/externalLink" Target="externalLinks/externalLink20.xml"/><Relationship Id="rId66" Type="http://schemas.openxmlformats.org/officeDocument/2006/relationships/externalLink" Target="externalLinks/externalLink28.xml"/><Relationship Id="rId74"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externalLink" Target="externalLinks/externalLink23.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externalLink" Target="externalLinks/externalLink5.xml"/><Relationship Id="rId48" Type="http://schemas.openxmlformats.org/officeDocument/2006/relationships/externalLink" Target="externalLinks/externalLink10.xml"/><Relationship Id="rId56" Type="http://schemas.openxmlformats.org/officeDocument/2006/relationships/externalLink" Target="externalLinks/externalLink18.xml"/><Relationship Id="rId64" Type="http://schemas.openxmlformats.org/officeDocument/2006/relationships/externalLink" Target="externalLinks/externalLink26.xml"/><Relationship Id="rId69" Type="http://schemas.openxmlformats.org/officeDocument/2006/relationships/externalLink" Target="externalLinks/externalLink31.xml"/><Relationship Id="rId77"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externalLink" Target="externalLinks/externalLink13.xml"/><Relationship Id="rId72" Type="http://schemas.openxmlformats.org/officeDocument/2006/relationships/externalLink" Target="externalLinks/externalLink34.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externalLink" Target="externalLinks/externalLink8.xml"/><Relationship Id="rId59" Type="http://schemas.openxmlformats.org/officeDocument/2006/relationships/externalLink" Target="externalLinks/externalLink21.xml"/><Relationship Id="rId67" Type="http://schemas.openxmlformats.org/officeDocument/2006/relationships/externalLink" Target="externalLinks/externalLink29.xml"/><Relationship Id="rId20" Type="http://schemas.openxmlformats.org/officeDocument/2006/relationships/worksheet" Target="worksheets/sheet20.xml"/><Relationship Id="rId41" Type="http://schemas.openxmlformats.org/officeDocument/2006/relationships/externalLink" Target="externalLinks/externalLink3.xml"/><Relationship Id="rId54" Type="http://schemas.openxmlformats.org/officeDocument/2006/relationships/externalLink" Target="externalLinks/externalLink16.xml"/><Relationship Id="rId62" Type="http://schemas.openxmlformats.org/officeDocument/2006/relationships/externalLink" Target="externalLinks/externalLink24.xml"/><Relationship Id="rId70" Type="http://schemas.openxmlformats.org/officeDocument/2006/relationships/externalLink" Target="externalLinks/externalLink32.xml"/><Relationship Id="rId75"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externalLink" Target="externalLinks/externalLink11.xml"/><Relationship Id="rId57" Type="http://schemas.openxmlformats.org/officeDocument/2006/relationships/externalLink" Target="externalLinks/externalLink19.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externalLink" Target="externalLinks/externalLink6.xml"/><Relationship Id="rId52" Type="http://schemas.openxmlformats.org/officeDocument/2006/relationships/externalLink" Target="externalLinks/externalLink14.xml"/><Relationship Id="rId60" Type="http://schemas.openxmlformats.org/officeDocument/2006/relationships/externalLink" Target="externalLinks/externalLink22.xml"/><Relationship Id="rId65" Type="http://schemas.openxmlformats.org/officeDocument/2006/relationships/externalLink" Target="externalLinks/externalLink27.xml"/><Relationship Id="rId73" Type="http://schemas.openxmlformats.org/officeDocument/2006/relationships/externalLink" Target="externalLinks/externalLink3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externalLink" Target="externalLinks/externalLink1.xml"/><Relationship Id="rId34" Type="http://schemas.openxmlformats.org/officeDocument/2006/relationships/worksheet" Target="worksheets/sheet34.xml"/><Relationship Id="rId50" Type="http://schemas.openxmlformats.org/officeDocument/2006/relationships/externalLink" Target="externalLinks/externalLink12.xml"/><Relationship Id="rId55" Type="http://schemas.openxmlformats.org/officeDocument/2006/relationships/externalLink" Target="externalLinks/externalLink17.xml"/><Relationship Id="rId76"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externalLink" Target="externalLinks/externalLink33.xml"/><Relationship Id="rId2" Type="http://schemas.openxmlformats.org/officeDocument/2006/relationships/worksheet" Target="worksheets/sheet2.xml"/><Relationship Id="rId29" Type="http://schemas.openxmlformats.org/officeDocument/2006/relationships/worksheet" Target="worksheets/sheet29.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https://sluedu-my.sharepoint.com/personal/adrian_swindle_slu_edu/Documents/Documents/REU-2023/REU-Project/ObfuscationDatabase/ObfuscationCategorization.xlsx" TargetMode="External"/><Relationship Id="rId1" Type="http://schemas.openxmlformats.org/officeDocument/2006/relationships/externalLinkPath" Target="ObfuscationCategorization.xlsx" TargetMode="External"/></Relationships>
</file>

<file path=xl/externalLinks/_rels/externalLink10.xml.rels><?xml version="1.0" encoding="UTF-8" standalone="yes"?>
<Relationships xmlns="http://schemas.openxmlformats.org/package/2006/relationships"><Relationship Id="rId1" Type="http://schemas.microsoft.com/office/2006/relationships/xlExternalLinkPath/xlPathMissing" Target="B19" TargetMode="External"/></Relationships>
</file>

<file path=xl/externalLinks/_rels/externalLink11.xml.rels><?xml version="1.0" encoding="UTF-8" standalone="yes"?>
<Relationships xmlns="http://schemas.openxmlformats.org/package/2006/relationships"><Relationship Id="rId1" Type="http://schemas.microsoft.com/office/2006/relationships/xlExternalLinkPath/xlPathMissing" Target="B20" TargetMode="External"/></Relationships>
</file>

<file path=xl/externalLinks/_rels/externalLink12.xml.rels><?xml version="1.0" encoding="UTF-8" standalone="yes"?>
<Relationships xmlns="http://schemas.openxmlformats.org/package/2006/relationships"><Relationship Id="rId1" Type="http://schemas.microsoft.com/office/2006/relationships/xlExternalLinkPath/xlPathMissing" Target="B21" TargetMode="External"/></Relationships>
</file>

<file path=xl/externalLinks/_rels/externalLink13.xml.rels><?xml version="1.0" encoding="UTF-8" standalone="yes"?>
<Relationships xmlns="http://schemas.openxmlformats.org/package/2006/relationships"><Relationship Id="rId1" Type="http://schemas.microsoft.com/office/2006/relationships/xlExternalLinkPath/xlPathMissing" Target="B22" TargetMode="External"/></Relationships>
</file>

<file path=xl/externalLinks/_rels/externalLink14.xml.rels><?xml version="1.0" encoding="UTF-8" standalone="yes"?>
<Relationships xmlns="http://schemas.openxmlformats.org/package/2006/relationships"><Relationship Id="rId1" Type="http://schemas.microsoft.com/office/2006/relationships/xlExternalLinkPath/xlPathMissing" Target="B23" TargetMode="External"/></Relationships>
</file>

<file path=xl/externalLinks/_rels/externalLink15.xml.rels><?xml version="1.0" encoding="UTF-8" standalone="yes"?>
<Relationships xmlns="http://schemas.openxmlformats.org/package/2006/relationships"><Relationship Id="rId1" Type="http://schemas.microsoft.com/office/2006/relationships/xlExternalLinkPath/xlPathMissing" Target="B24" TargetMode="External"/></Relationships>
</file>

<file path=xl/externalLinks/_rels/externalLink16.xml.rels><?xml version="1.0" encoding="UTF-8" standalone="yes"?>
<Relationships xmlns="http://schemas.openxmlformats.org/package/2006/relationships"><Relationship Id="rId1" Type="http://schemas.microsoft.com/office/2006/relationships/xlExternalLinkPath/xlPathMissing" Target="B25" TargetMode="External"/></Relationships>
</file>

<file path=xl/externalLinks/_rels/externalLink17.xml.rels><?xml version="1.0" encoding="UTF-8" standalone="yes"?>
<Relationships xmlns="http://schemas.openxmlformats.org/package/2006/relationships"><Relationship Id="rId1" Type="http://schemas.microsoft.com/office/2006/relationships/xlExternalLinkPath/xlPathMissing" Target="B26" TargetMode="External"/></Relationships>
</file>

<file path=xl/externalLinks/_rels/externalLink18.xml.rels><?xml version="1.0" encoding="UTF-8" standalone="yes"?>
<Relationships xmlns="http://schemas.openxmlformats.org/package/2006/relationships"><Relationship Id="rId1" Type="http://schemas.microsoft.com/office/2006/relationships/xlExternalLinkPath/xlPathMissing" Target="B27" TargetMode="External"/></Relationships>
</file>

<file path=xl/externalLinks/_rels/externalLink19.xml.rels><?xml version="1.0" encoding="UTF-8" standalone="yes"?>
<Relationships xmlns="http://schemas.openxmlformats.org/package/2006/relationships"><Relationship Id="rId1" Type="http://schemas.microsoft.com/office/2006/relationships/xlExternalLinkPath/xlPathMissing" Target="B28"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B11" TargetMode="External"/></Relationships>
</file>

<file path=xl/externalLinks/_rels/externalLink20.xml.rels><?xml version="1.0" encoding="UTF-8" standalone="yes"?>
<Relationships xmlns="http://schemas.openxmlformats.org/package/2006/relationships"><Relationship Id="rId1" Type="http://schemas.microsoft.com/office/2006/relationships/xlExternalLinkPath/xlPathMissing" Target="B29"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B30" TargetMode="External"/></Relationships>
</file>

<file path=xl/externalLinks/_rels/externalLink22.xml.rels><?xml version="1.0" encoding="UTF-8" standalone="yes"?>
<Relationships xmlns="http://schemas.openxmlformats.org/package/2006/relationships"><Relationship Id="rId1" Type="http://schemas.microsoft.com/office/2006/relationships/xlExternalLinkPath/xlPathMissing" Target="B31" TargetMode="External"/></Relationships>
</file>

<file path=xl/externalLinks/_rels/externalLink23.xml.rels><?xml version="1.0" encoding="UTF-8" standalone="yes"?>
<Relationships xmlns="http://schemas.openxmlformats.org/package/2006/relationships"><Relationship Id="rId1" Type="http://schemas.microsoft.com/office/2006/relationships/xlExternalLinkPath/xlPathMissing" Target="B32" TargetMode="External"/></Relationships>
</file>

<file path=xl/externalLinks/_rels/externalLink24.xml.rels><?xml version="1.0" encoding="UTF-8" standalone="yes"?>
<Relationships xmlns="http://schemas.openxmlformats.org/package/2006/relationships"><Relationship Id="rId1" Type="http://schemas.microsoft.com/office/2006/relationships/xlExternalLinkPath/xlPathMissing" Target="B33" TargetMode="External"/></Relationships>
</file>

<file path=xl/externalLinks/_rels/externalLink25.xml.rels><?xml version="1.0" encoding="UTF-8" standalone="yes"?>
<Relationships xmlns="http://schemas.openxmlformats.org/package/2006/relationships"><Relationship Id="rId1" Type="http://schemas.microsoft.com/office/2006/relationships/xlExternalLinkPath/xlPathMissing" Target="B34" TargetMode="External"/></Relationships>
</file>

<file path=xl/externalLinks/_rels/externalLink26.xml.rels><?xml version="1.0" encoding="UTF-8" standalone="yes"?>
<Relationships xmlns="http://schemas.openxmlformats.org/package/2006/relationships"><Relationship Id="rId1" Type="http://schemas.microsoft.com/office/2006/relationships/xlExternalLinkPath/xlPathMissing" Target="B35" TargetMode="External"/></Relationships>
</file>

<file path=xl/externalLinks/_rels/externalLink27.xml.rels><?xml version="1.0" encoding="UTF-8" standalone="yes"?>
<Relationships xmlns="http://schemas.openxmlformats.org/package/2006/relationships"><Relationship Id="rId1" Type="http://schemas.microsoft.com/office/2006/relationships/xlExternalLinkPath/xlPathMissing" Target="B36" TargetMode="External"/></Relationships>
</file>

<file path=xl/externalLinks/_rels/externalLink28.xml.rels><?xml version="1.0" encoding="UTF-8" standalone="yes"?>
<Relationships xmlns="http://schemas.openxmlformats.org/package/2006/relationships"><Relationship Id="rId1" Type="http://schemas.microsoft.com/office/2006/relationships/xlExternalLinkPath/xlPathMissing" Target="B37" TargetMode="External"/></Relationships>
</file>

<file path=xl/externalLinks/_rels/externalLink29.xml.rels><?xml version="1.0" encoding="UTF-8" standalone="yes"?>
<Relationships xmlns="http://schemas.openxmlformats.org/package/2006/relationships"><Relationship Id="rId1" Type="http://schemas.microsoft.com/office/2006/relationships/xlExternalLinkPath/xlPathMissing" Target="B38"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B12" TargetMode="External"/></Relationships>
</file>

<file path=xl/externalLinks/_rels/externalLink30.xml.rels><?xml version="1.0" encoding="UTF-8" standalone="yes"?>
<Relationships xmlns="http://schemas.openxmlformats.org/package/2006/relationships"><Relationship Id="rId1" Type="http://schemas.microsoft.com/office/2006/relationships/xlExternalLinkPath/xlPathMissing" Target="B39" TargetMode="External"/></Relationships>
</file>

<file path=xl/externalLinks/_rels/externalLink31.xml.rels><?xml version="1.0" encoding="UTF-8" standalone="yes"?>
<Relationships xmlns="http://schemas.openxmlformats.org/package/2006/relationships"><Relationship Id="rId1" Type="http://schemas.microsoft.com/office/2006/relationships/xlExternalLinkPath/xlPathMissing" Target="B40" TargetMode="External"/></Relationships>
</file>

<file path=xl/externalLinks/_rels/externalLink32.xml.rels><?xml version="1.0" encoding="UTF-8" standalone="yes"?>
<Relationships xmlns="http://schemas.openxmlformats.org/package/2006/relationships"><Relationship Id="rId1" Type="http://schemas.microsoft.com/office/2006/relationships/xlExternalLinkPath/xlPathMissing" Target="B41" TargetMode="External"/></Relationships>
</file>

<file path=xl/externalLinks/_rels/externalLink33.xml.rels><?xml version="1.0" encoding="UTF-8" standalone="yes"?>
<Relationships xmlns="http://schemas.openxmlformats.org/package/2006/relationships"><Relationship Id="rId1" Type="http://schemas.microsoft.com/office/2006/relationships/xlExternalLinkPath/xlPathMissing" Target="B42" TargetMode="External"/></Relationships>
</file>

<file path=xl/externalLinks/_rels/externalLink34.xml.rels><?xml version="1.0" encoding="UTF-8" standalone="yes"?>
<Relationships xmlns="http://schemas.openxmlformats.org/package/2006/relationships"><Relationship Id="rId1" Type="http://schemas.microsoft.com/office/2006/relationships/xlExternalLinkPath/xlPathMissing" Target="B43" TargetMode="External"/></Relationships>
</file>

<file path=xl/externalLinks/_rels/externalLink35.xml.rels><?xml version="1.0" encoding="UTF-8" standalone="yes"?>
<Relationships xmlns="http://schemas.openxmlformats.org/package/2006/relationships"><Relationship Id="rId1" Type="http://schemas.microsoft.com/office/2006/relationships/xlExternalLinkPath/xlPathMissing" Target="B44"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B13"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B14" TargetMode="External"/></Relationships>
</file>

<file path=xl/externalLinks/_rels/externalLink6.xml.rels><?xml version="1.0" encoding="UTF-8" standalone="yes"?>
<Relationships xmlns="http://schemas.openxmlformats.org/package/2006/relationships"><Relationship Id="rId1" Type="http://schemas.microsoft.com/office/2006/relationships/xlExternalLinkPath/xlPathMissing" Target="B15" TargetMode="External"/></Relationships>
</file>

<file path=xl/externalLinks/_rels/externalLink7.xml.rels><?xml version="1.0" encoding="UTF-8" standalone="yes"?>
<Relationships xmlns="http://schemas.openxmlformats.org/package/2006/relationships"><Relationship Id="rId1" Type="http://schemas.microsoft.com/office/2006/relationships/xlExternalLinkPath/xlPathMissing" Target="B16"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B17"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B18"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tro"/>
      <sheetName val="List Of Base Programs"/>
      <sheetName val="Obfuscation Categories"/>
      <sheetName val="Questions for ChatGPT"/>
      <sheetName val="Old_Stats"/>
      <sheetName val="Compiled Code notes"/>
      <sheetName val="Automation Notes"/>
      <sheetName val="ChatGPT_Incorrect_Instances"/>
      <sheetName val="Identifier Info"/>
      <sheetName val="Template"/>
      <sheetName val="Sources"/>
      <sheetName val="List_Of_Base_Programs"/>
    </sheetNames>
    <sheetDataSet>
      <sheetData sheetId="0"/>
      <sheetData sheetId="1"/>
      <sheetData sheetId="2"/>
      <sheetData sheetId="3"/>
      <sheetData sheetId="4"/>
      <sheetData sheetId="5"/>
      <sheetData sheetId="6"/>
      <sheetData sheetId="7"/>
      <sheetData sheetId="8"/>
      <sheetData sheetId="9">
        <row r="22">
          <cell r="A22" t="str">
            <v>Base Code:</v>
          </cell>
          <cell r="C22" t="str">
            <v>Code:</v>
          </cell>
          <cell r="E22" t="str">
            <v>Question 1:</v>
          </cell>
          <cell r="G22" t="str">
            <v>Question 1 Response:</v>
          </cell>
          <cell r="I22" t="str">
            <v>Correctness:</v>
          </cell>
          <cell r="K22" t="str">
            <v>Notes:</v>
          </cell>
          <cell r="M22" t="str">
            <v>Question 2:</v>
          </cell>
          <cell r="O22" t="str">
            <v>Question 2 Response:</v>
          </cell>
          <cell r="Q22" t="str">
            <v>Correctness:</v>
          </cell>
          <cell r="S22" t="str">
            <v>Notes:</v>
          </cell>
          <cell r="U22" t="str">
            <v>Question 3:</v>
          </cell>
          <cell r="W22" t="str">
            <v>Question 3 Response:</v>
          </cell>
          <cell r="Y22" t="str">
            <v>Correctness:</v>
          </cell>
        </row>
        <row r="30">
          <cell r="A30" t="str">
            <v>Compiled Obfuscation:</v>
          </cell>
          <cell r="C30" t="str">
            <v>Code:</v>
          </cell>
          <cell r="E30" t="str">
            <v>Question 1:</v>
          </cell>
          <cell r="G30" t="str">
            <v>Question 1 Response:</v>
          </cell>
          <cell r="I30" t="str">
            <v>Correctness:</v>
          </cell>
          <cell r="K30" t="str">
            <v>Notes:</v>
          </cell>
          <cell r="M30" t="str">
            <v>Question 2:</v>
          </cell>
          <cell r="O30" t="str">
            <v>Question 2 Response:</v>
          </cell>
          <cell r="Q30" t="str">
            <v>Correctness:</v>
          </cell>
          <cell r="S30" t="str">
            <v>Notes:</v>
          </cell>
          <cell r="U30" t="str">
            <v>Question 3:</v>
          </cell>
          <cell r="W30" t="str">
            <v>Question 3 Response:</v>
          </cell>
          <cell r="Y30" t="str">
            <v>Correctness:</v>
          </cell>
        </row>
      </sheetData>
      <sheetData sheetId="10"/>
      <sheetData sheetId="1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9"/>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0"/>
    </sheetNames>
    <sheetDataSet>
      <sheetData sheetId="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1"/>
    </sheetNames>
    <sheetDataSet>
      <sheetData sheetId="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2"/>
    </sheetNames>
    <sheetDataSet>
      <sheetData sheetId="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3"/>
    </sheetNames>
    <sheetDataSet>
      <sheetData sheetId="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4"/>
    </sheetNames>
    <sheetDataSet>
      <sheetData sheetId="0"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5"/>
    </sheetNames>
    <sheetDataSet>
      <sheetData sheetId="0"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6"/>
    </sheetNames>
    <sheetDataSet>
      <sheetData sheetId="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7"/>
    </sheetNames>
    <sheetDataSet>
      <sheetData sheetId="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8"/>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1"/>
    </sheetNames>
    <sheetDataSet>
      <sheetData sheetId="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9"/>
    </sheetNames>
    <sheetDataSet>
      <sheetData sheetId="0"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0"/>
    </sheetNames>
    <sheetDataSet>
      <sheetData sheetId="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1"/>
    </sheetNames>
    <sheetDataSet>
      <sheetData sheetId="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2"/>
    </sheetNames>
    <sheetDataSet>
      <sheetData sheetId="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3"/>
    </sheetNames>
    <sheetDataSet>
      <sheetData sheetId="0"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4"/>
    </sheetNames>
    <sheetDataSet>
      <sheetData sheetId="0"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5"/>
    </sheetNames>
    <sheetDataSet>
      <sheetData sheetId="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6"/>
    </sheetNames>
    <sheetDataSet>
      <sheetData sheetId="0"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7"/>
    </sheetNames>
    <sheetDataSet>
      <sheetData sheetId="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8"/>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2"/>
    </sheetNames>
    <sheetDataSet>
      <sheetData sheetId="0"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9"/>
    </sheetNames>
    <sheetDataSet>
      <sheetData sheetId="0"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0"/>
    </sheetNames>
    <sheetDataSet>
      <sheetData sheetId="0"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1"/>
    </sheetNames>
    <sheetDataSet>
      <sheetData sheetId="0"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2"/>
    </sheetNames>
    <sheetDataSet>
      <sheetData sheetId="0"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3"/>
    </sheetNames>
    <sheetDataSet>
      <sheetData sheetId="0"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4"/>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3"/>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4"/>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5"/>
    </sheet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6"/>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7"/>
    </sheetNames>
    <sheetDataSet>
      <sheetData sheetId="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8"/>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heetViews>
  <sheetFormatPr defaultRowHeight="14.4" x14ac:dyDescent="0.3"/>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[1]Template!A30</f>
        <v>Compiled Obfuscation:</v>
      </c>
      <c r="B1" s="2"/>
      <c r="C1" s="2" t="str">
        <f>[1]Template!C30</f>
        <v>Code:</v>
      </c>
      <c r="D1" s="2"/>
      <c r="E1" s="2" t="str">
        <f>[1]Template!E30</f>
        <v>Question 1:</v>
      </c>
      <c r="F1" s="2"/>
      <c r="G1" s="2" t="str">
        <f>[1]Template!G30</f>
        <v>Question 1 Response:</v>
      </c>
      <c r="H1" s="2"/>
      <c r="I1" s="2" t="str">
        <f>[1]Template!I30</f>
        <v>Correctness:</v>
      </c>
      <c r="J1" s="2"/>
      <c r="K1" s="2" t="str">
        <f>[1]Template!K30</f>
        <v>Notes:</v>
      </c>
      <c r="L1" s="2"/>
      <c r="M1" s="2" t="str">
        <f>[1]Template!M30</f>
        <v>Question 2:</v>
      </c>
      <c r="N1" s="2"/>
      <c r="O1" s="2" t="str">
        <f>[1]Template!O30</f>
        <v>Question 2 Response:</v>
      </c>
      <c r="P1" s="2"/>
      <c r="Q1" s="2" t="str">
        <f>[1]Template!Q30</f>
        <v>Correctness:</v>
      </c>
      <c r="R1" s="2"/>
      <c r="S1" s="2" t="str">
        <f>[1]Template!S30</f>
        <v>Notes:</v>
      </c>
      <c r="T1" s="2"/>
      <c r="U1" s="2" t="str">
        <f>[1]Template!U30</f>
        <v>Question 3:</v>
      </c>
      <c r="V1" s="2"/>
      <c r="W1" s="2" t="str">
        <f>[1]Template!W30</f>
        <v>Question 3 Response:</v>
      </c>
      <c r="X1" s="2"/>
      <c r="Y1" s="2" t="str">
        <f>[1]Template!Y30</f>
        <v>Correctness:</v>
      </c>
      <c r="Z1" s="2"/>
    </row>
    <row r="2" spans="1:26" ht="409.6" customHeight="1" x14ac:dyDescent="0.3">
      <c r="A2" s="1" t="s">
        <v>46</v>
      </c>
      <c r="C2" s="1" t="s">
        <v>27</v>
      </c>
    </row>
    <row r="3" spans="1:26" ht="409.6" customHeight="1" x14ac:dyDescent="0.3">
      <c r="A3" s="1" t="s">
        <v>47</v>
      </c>
      <c r="C3" s="1" t="s">
        <v>27</v>
      </c>
    </row>
    <row r="4" spans="1:26" ht="409.6" customHeight="1" x14ac:dyDescent="0.3">
      <c r="A4" s="1" t="s">
        <v>49</v>
      </c>
      <c r="C4" s="1" t="s">
        <v>127</v>
      </c>
    </row>
    <row r="5" spans="1:26" ht="409.6" customHeight="1" x14ac:dyDescent="0.3">
      <c r="A5" s="1" t="s">
        <v>50</v>
      </c>
      <c r="C5" s="1" t="s">
        <v>128</v>
      </c>
    </row>
    <row r="6" spans="1:26" ht="409.6" customHeight="1" x14ac:dyDescent="0.3">
      <c r="A6" s="1" t="s">
        <v>52</v>
      </c>
      <c r="C6" s="1" t="s">
        <v>129</v>
      </c>
    </row>
    <row r="7" spans="1:26" ht="28.8" customHeight="1" x14ac:dyDescent="0.3">
      <c r="A7" s="1" t="s">
        <v>54</v>
      </c>
      <c r="C7" s="1" t="s">
        <v>1</v>
      </c>
    </row>
    <row r="8" spans="1:26" ht="409.6" customHeight="1" x14ac:dyDescent="0.3">
      <c r="A8" s="1" t="s">
        <v>56</v>
      </c>
      <c r="C8" s="1" t="s">
        <v>27</v>
      </c>
    </row>
    <row r="9" spans="1:26" ht="409.6" customHeight="1" x14ac:dyDescent="0.3">
      <c r="A9" s="1" t="s">
        <v>57</v>
      </c>
      <c r="C9" s="1" t="s">
        <v>130</v>
      </c>
    </row>
    <row r="10" spans="1:26" ht="409.6" customHeight="1" x14ac:dyDescent="0.3">
      <c r="A10" s="1" t="s">
        <v>59</v>
      </c>
      <c r="C10" s="1" t="s">
        <v>27</v>
      </c>
    </row>
    <row r="11" spans="1:26" ht="409.6" customHeight="1" x14ac:dyDescent="0.3">
      <c r="A11" s="1" t="s">
        <v>60</v>
      </c>
      <c r="C11" s="1" t="s">
        <v>131</v>
      </c>
    </row>
    <row r="12" spans="1:26" ht="409.6" customHeight="1" x14ac:dyDescent="0.3">
      <c r="A12" s="1" t="s">
        <v>62</v>
      </c>
      <c r="C12" s="1" t="s">
        <v>132</v>
      </c>
    </row>
    <row r="13" spans="1:26" ht="409.6" customHeight="1" x14ac:dyDescent="0.3">
      <c r="A13" s="1" t="s">
        <v>64</v>
      </c>
      <c r="C13" s="1" t="s">
        <v>27</v>
      </c>
    </row>
    <row r="14" spans="1:26" ht="409.6" customHeight="1" x14ac:dyDescent="0.3">
      <c r="A14" s="1" t="s">
        <v>66</v>
      </c>
      <c r="C14" s="1" t="s">
        <v>133</v>
      </c>
    </row>
    <row r="15" spans="1:26" ht="409.6" customHeight="1" x14ac:dyDescent="0.3">
      <c r="A15" s="1" t="s">
        <v>68</v>
      </c>
      <c r="C15" s="1" t="s">
        <v>134</v>
      </c>
    </row>
    <row r="16" spans="1:26" ht="409.6" customHeight="1" x14ac:dyDescent="0.3">
      <c r="A16" s="1" t="s">
        <v>70</v>
      </c>
      <c r="C16" s="1" t="s">
        <v>135</v>
      </c>
    </row>
    <row r="17" spans="1:3" ht="409.6" customHeight="1" x14ac:dyDescent="0.3">
      <c r="A17" s="1" t="s">
        <v>72</v>
      </c>
      <c r="C17" s="1" t="s">
        <v>136</v>
      </c>
    </row>
  </sheetData>
  <dataValidations count="1">
    <dataValidation type="list" sqref="I2:I56 Q2:Q56 Y2:Y56" xr:uid="{00000000-0002-0000-0900-000000000000}">
      <formula1>"High Correct,Medium Correct,Low Correct,High Maybe,Medium Maybe,Low Maybe,Low Incorrect,Medium Incorrect,High Incorrect,N/A"</formula1>
    </dataValidation>
  </dataValidation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[1]Template!A30</f>
        <v>Compiled Obfuscation:</v>
      </c>
      <c r="B1" s="2"/>
      <c r="C1" s="2" t="str">
        <f>[1]Template!C30</f>
        <v>Code:</v>
      </c>
      <c r="D1" s="2"/>
      <c r="E1" s="2" t="str">
        <f>[1]Template!E30</f>
        <v>Question 1:</v>
      </c>
      <c r="F1" s="2"/>
      <c r="G1" s="2" t="str">
        <f>[1]Template!G30</f>
        <v>Question 1 Response:</v>
      </c>
      <c r="H1" s="2"/>
      <c r="I1" s="2" t="str">
        <f>[1]Template!I30</f>
        <v>Correctness:</v>
      </c>
      <c r="J1" s="2"/>
      <c r="K1" s="2" t="str">
        <f>[1]Template!K30</f>
        <v>Notes:</v>
      </c>
      <c r="L1" s="2"/>
      <c r="M1" s="2" t="str">
        <f>[1]Template!M30</f>
        <v>Question 2:</v>
      </c>
      <c r="N1" s="2"/>
      <c r="O1" s="2" t="str">
        <f>[1]Template!O30</f>
        <v>Question 2 Response:</v>
      </c>
      <c r="P1" s="2"/>
      <c r="Q1" s="2" t="str">
        <f>[1]Template!Q30</f>
        <v>Correctness:</v>
      </c>
      <c r="R1" s="2"/>
      <c r="S1" s="2" t="str">
        <f>[1]Template!S30</f>
        <v>Notes:</v>
      </c>
      <c r="T1" s="2"/>
      <c r="U1" s="2" t="str">
        <f>[1]Template!U30</f>
        <v>Question 3:</v>
      </c>
      <c r="V1" s="2"/>
      <c r="W1" s="2" t="str">
        <f>[1]Template!W30</f>
        <v>Question 3 Response:</v>
      </c>
      <c r="X1" s="2"/>
      <c r="Y1" s="2" t="str">
        <f>[1]Template!Y30</f>
        <v>Correctness:</v>
      </c>
      <c r="Z1" s="2"/>
    </row>
    <row r="2" spans="1:26" ht="409.6" customHeight="1" x14ac:dyDescent="0.3">
      <c r="A2" s="1" t="s">
        <v>46</v>
      </c>
      <c r="C2" s="1" t="s">
        <v>29</v>
      </c>
    </row>
    <row r="3" spans="1:26" ht="409.6" customHeight="1" x14ac:dyDescent="0.3">
      <c r="A3" s="1" t="s">
        <v>47</v>
      </c>
      <c r="C3" s="1" t="s">
        <v>29</v>
      </c>
    </row>
    <row r="4" spans="1:26" ht="409.6" customHeight="1" x14ac:dyDescent="0.3">
      <c r="A4" s="1" t="s">
        <v>49</v>
      </c>
      <c r="C4" s="1" t="s">
        <v>29</v>
      </c>
    </row>
    <row r="5" spans="1:26" ht="409.6" customHeight="1" x14ac:dyDescent="0.3">
      <c r="A5" s="1" t="s">
        <v>50</v>
      </c>
      <c r="C5" s="1" t="s">
        <v>137</v>
      </c>
    </row>
    <row r="6" spans="1:26" ht="409.6" customHeight="1" x14ac:dyDescent="0.3">
      <c r="A6" s="1" t="s">
        <v>52</v>
      </c>
      <c r="C6" s="1" t="s">
        <v>138</v>
      </c>
    </row>
    <row r="7" spans="1:26" ht="28.8" customHeight="1" x14ac:dyDescent="0.3">
      <c r="A7" s="1" t="s">
        <v>54</v>
      </c>
      <c r="C7" s="1" t="s">
        <v>1</v>
      </c>
    </row>
    <row r="8" spans="1:26" ht="409.6" customHeight="1" x14ac:dyDescent="0.3">
      <c r="A8" s="1" t="s">
        <v>56</v>
      </c>
      <c r="C8" s="1" t="s">
        <v>29</v>
      </c>
    </row>
    <row r="9" spans="1:26" ht="409.6" customHeight="1" x14ac:dyDescent="0.3">
      <c r="A9" s="1" t="s">
        <v>57</v>
      </c>
      <c r="C9" s="1" t="s">
        <v>139</v>
      </c>
    </row>
    <row r="10" spans="1:26" ht="28.8" customHeight="1" x14ac:dyDescent="0.3">
      <c r="A10" s="1" t="s">
        <v>59</v>
      </c>
      <c r="C10" s="1" t="s">
        <v>1</v>
      </c>
    </row>
    <row r="11" spans="1:26" ht="409.6" customHeight="1" x14ac:dyDescent="0.3">
      <c r="A11" s="1" t="s">
        <v>60</v>
      </c>
      <c r="C11" s="1" t="s">
        <v>140</v>
      </c>
    </row>
    <row r="12" spans="1:26" ht="409.6" customHeight="1" x14ac:dyDescent="0.3">
      <c r="A12" s="1" t="s">
        <v>62</v>
      </c>
      <c r="C12" s="1" t="s">
        <v>141</v>
      </c>
    </row>
    <row r="13" spans="1:26" ht="409.6" customHeight="1" x14ac:dyDescent="0.3">
      <c r="A13" s="1" t="s">
        <v>64</v>
      </c>
      <c r="C13" s="1" t="s">
        <v>29</v>
      </c>
    </row>
    <row r="14" spans="1:26" ht="409.6" customHeight="1" x14ac:dyDescent="0.3">
      <c r="A14" s="1" t="s">
        <v>66</v>
      </c>
      <c r="C14" s="1" t="s">
        <v>142</v>
      </c>
    </row>
    <row r="15" spans="1:26" ht="409.6" customHeight="1" x14ac:dyDescent="0.3">
      <c r="A15" s="1" t="s">
        <v>68</v>
      </c>
      <c r="C15" s="1" t="s">
        <v>143</v>
      </c>
    </row>
    <row r="16" spans="1:26" ht="409.6" customHeight="1" x14ac:dyDescent="0.3">
      <c r="A16" s="1" t="s">
        <v>70</v>
      </c>
      <c r="C16" s="1" t="s">
        <v>144</v>
      </c>
    </row>
    <row r="17" spans="1:3" ht="409.6" customHeight="1" x14ac:dyDescent="0.3">
      <c r="A17" s="1" t="s">
        <v>72</v>
      </c>
      <c r="C17" s="1" t="s">
        <v>145</v>
      </c>
    </row>
  </sheetData>
  <dataValidations count="1">
    <dataValidation type="list" sqref="I2:I56 Q2:Q56 Y2:Y56" xr:uid="{00000000-0002-0000-0A00-000000000000}">
      <formula1>"High Correct,Medium Correct,Low Correct,High Maybe,Medium Maybe,Low Maybe,Low Incorrect,Medium Incorrect,High Incorrect,N/A"</formula1>
    </dataValidation>
  </dataValidation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[1]Template!A30</f>
        <v>Compiled Obfuscation:</v>
      </c>
      <c r="B1" s="2"/>
      <c r="C1" s="2" t="str">
        <f>[1]Template!C30</f>
        <v>Code:</v>
      </c>
      <c r="D1" s="2"/>
      <c r="E1" s="2" t="str">
        <f>[1]Template!E30</f>
        <v>Question 1:</v>
      </c>
      <c r="F1" s="2"/>
      <c r="G1" s="2" t="str">
        <f>[1]Template!G30</f>
        <v>Question 1 Response:</v>
      </c>
      <c r="H1" s="2"/>
      <c r="I1" s="2" t="str">
        <f>[1]Template!I30</f>
        <v>Correctness:</v>
      </c>
      <c r="J1" s="2"/>
      <c r="K1" s="2" t="str">
        <f>[1]Template!K30</f>
        <v>Notes:</v>
      </c>
      <c r="L1" s="2"/>
      <c r="M1" s="2" t="str">
        <f>[1]Template!M30</f>
        <v>Question 2:</v>
      </c>
      <c r="N1" s="2"/>
      <c r="O1" s="2" t="str">
        <f>[1]Template!O30</f>
        <v>Question 2 Response:</v>
      </c>
      <c r="P1" s="2"/>
      <c r="Q1" s="2" t="str">
        <f>[1]Template!Q30</f>
        <v>Correctness:</v>
      </c>
      <c r="R1" s="2"/>
      <c r="S1" s="2" t="str">
        <f>[1]Template!S30</f>
        <v>Notes:</v>
      </c>
      <c r="T1" s="2"/>
      <c r="U1" s="2" t="str">
        <f>[1]Template!U30</f>
        <v>Question 3:</v>
      </c>
      <c r="V1" s="2"/>
      <c r="W1" s="2" t="str">
        <f>[1]Template!W30</f>
        <v>Question 3 Response:</v>
      </c>
      <c r="X1" s="2"/>
      <c r="Y1" s="2" t="str">
        <f>[1]Template!Y30</f>
        <v>Correctness:</v>
      </c>
      <c r="Z1" s="2"/>
    </row>
    <row r="2" spans="1:26" ht="409.6" customHeight="1" x14ac:dyDescent="0.3">
      <c r="A2" s="1" t="s">
        <v>46</v>
      </c>
      <c r="C2" s="1" t="s">
        <v>31</v>
      </c>
    </row>
    <row r="3" spans="1:26" ht="409.6" customHeight="1" x14ac:dyDescent="0.3">
      <c r="A3" s="1" t="s">
        <v>47</v>
      </c>
      <c r="C3" s="1" t="s">
        <v>31</v>
      </c>
    </row>
    <row r="4" spans="1:26" ht="409.6" customHeight="1" x14ac:dyDescent="0.3">
      <c r="A4" s="1" t="s">
        <v>49</v>
      </c>
      <c r="C4" s="1" t="s">
        <v>31</v>
      </c>
    </row>
    <row r="5" spans="1:26" ht="409.6" customHeight="1" x14ac:dyDescent="0.3">
      <c r="A5" s="1" t="s">
        <v>50</v>
      </c>
      <c r="C5" s="1" t="s">
        <v>146</v>
      </c>
    </row>
    <row r="6" spans="1:26" ht="409.6" customHeight="1" x14ac:dyDescent="0.3">
      <c r="A6" s="1" t="s">
        <v>52</v>
      </c>
      <c r="C6" s="1" t="s">
        <v>147</v>
      </c>
    </row>
    <row r="7" spans="1:26" ht="28.8" customHeight="1" x14ac:dyDescent="0.3">
      <c r="A7" s="1" t="s">
        <v>54</v>
      </c>
      <c r="C7" s="1" t="s">
        <v>1</v>
      </c>
    </row>
    <row r="8" spans="1:26" ht="409.6" customHeight="1" x14ac:dyDescent="0.3">
      <c r="A8" s="1" t="s">
        <v>56</v>
      </c>
      <c r="C8" s="1" t="s">
        <v>31</v>
      </c>
    </row>
    <row r="9" spans="1:26" ht="409.6" customHeight="1" x14ac:dyDescent="0.3">
      <c r="A9" s="1" t="s">
        <v>57</v>
      </c>
      <c r="C9" s="1" t="s">
        <v>148</v>
      </c>
    </row>
    <row r="10" spans="1:26" ht="409.6" customHeight="1" x14ac:dyDescent="0.3">
      <c r="A10" s="1" t="s">
        <v>59</v>
      </c>
      <c r="C10" s="1" t="s">
        <v>31</v>
      </c>
    </row>
    <row r="11" spans="1:26" ht="409.6" customHeight="1" x14ac:dyDescent="0.3">
      <c r="A11" s="1" t="s">
        <v>60</v>
      </c>
      <c r="C11" s="1" t="s">
        <v>149</v>
      </c>
    </row>
    <row r="12" spans="1:26" ht="409.6" customHeight="1" x14ac:dyDescent="0.3">
      <c r="A12" s="1" t="s">
        <v>62</v>
      </c>
      <c r="C12" s="1" t="s">
        <v>150</v>
      </c>
    </row>
    <row r="13" spans="1:26" ht="409.6" customHeight="1" x14ac:dyDescent="0.3">
      <c r="A13" s="1" t="s">
        <v>64</v>
      </c>
      <c r="C13" s="1" t="s">
        <v>31</v>
      </c>
    </row>
    <row r="14" spans="1:26" ht="409.6" customHeight="1" x14ac:dyDescent="0.3">
      <c r="A14" s="1" t="s">
        <v>66</v>
      </c>
      <c r="C14" s="1" t="s">
        <v>151</v>
      </c>
    </row>
    <row r="15" spans="1:26" ht="409.6" customHeight="1" x14ac:dyDescent="0.3">
      <c r="A15" s="1" t="s">
        <v>68</v>
      </c>
      <c r="C15" s="1" t="s">
        <v>152</v>
      </c>
    </row>
    <row r="16" spans="1:26" ht="409.6" customHeight="1" x14ac:dyDescent="0.3">
      <c r="A16" s="1" t="s">
        <v>70</v>
      </c>
      <c r="C16" s="1" t="s">
        <v>153</v>
      </c>
    </row>
    <row r="17" spans="1:3" ht="409.6" customHeight="1" x14ac:dyDescent="0.3">
      <c r="A17" s="1" t="s">
        <v>72</v>
      </c>
      <c r="C17" s="1" t="s">
        <v>154</v>
      </c>
    </row>
  </sheetData>
  <dataValidations count="1">
    <dataValidation type="list" sqref="I2:I56 Q2:Q56 Y2:Y56" xr:uid="{00000000-0002-0000-0B00-000000000000}">
      <formula1>"High Correct,Medium Correct,Low Correct,High Maybe,Medium Maybe,Low Maybe,Low Incorrect,Medium Incorrect,High Incorrect,N/A"</formula1>
    </dataValidation>
  </dataValidation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[1]Template!A30</f>
        <v>Compiled Obfuscation:</v>
      </c>
      <c r="B1" s="2"/>
      <c r="C1" s="2" t="str">
        <f>[1]Template!C30</f>
        <v>Code:</v>
      </c>
      <c r="D1" s="2"/>
      <c r="E1" s="2" t="str">
        <f>[1]Template!E30</f>
        <v>Question 1:</v>
      </c>
      <c r="F1" s="2"/>
      <c r="G1" s="2" t="str">
        <f>[1]Template!G30</f>
        <v>Question 1 Response:</v>
      </c>
      <c r="H1" s="2"/>
      <c r="I1" s="2" t="str">
        <f>[1]Template!I30</f>
        <v>Correctness:</v>
      </c>
      <c r="J1" s="2"/>
      <c r="K1" s="2" t="str">
        <f>[1]Template!K30</f>
        <v>Notes:</v>
      </c>
      <c r="L1" s="2"/>
      <c r="M1" s="2" t="str">
        <f>[1]Template!M30</f>
        <v>Question 2:</v>
      </c>
      <c r="N1" s="2"/>
      <c r="O1" s="2" t="str">
        <f>[1]Template!O30</f>
        <v>Question 2 Response:</v>
      </c>
      <c r="P1" s="2"/>
      <c r="Q1" s="2" t="str">
        <f>[1]Template!Q30</f>
        <v>Correctness:</v>
      </c>
      <c r="R1" s="2"/>
      <c r="S1" s="2" t="str">
        <f>[1]Template!S30</f>
        <v>Notes:</v>
      </c>
      <c r="T1" s="2"/>
      <c r="U1" s="2" t="str">
        <f>[1]Template!U30</f>
        <v>Question 3:</v>
      </c>
      <c r="V1" s="2"/>
      <c r="W1" s="2" t="str">
        <f>[1]Template!W30</f>
        <v>Question 3 Response:</v>
      </c>
      <c r="X1" s="2"/>
      <c r="Y1" s="2" t="str">
        <f>[1]Template!Y30</f>
        <v>Correctness:</v>
      </c>
      <c r="Z1" s="2"/>
    </row>
    <row r="2" spans="1:26" ht="409.6" customHeight="1" x14ac:dyDescent="0.3">
      <c r="A2" s="1" t="s">
        <v>46</v>
      </c>
      <c r="C2" s="1" t="s">
        <v>33</v>
      </c>
    </row>
    <row r="3" spans="1:26" ht="409.6" customHeight="1" x14ac:dyDescent="0.3">
      <c r="A3" s="1" t="s">
        <v>47</v>
      </c>
      <c r="C3" s="1" t="s">
        <v>33</v>
      </c>
    </row>
    <row r="4" spans="1:26" ht="409.6" customHeight="1" x14ac:dyDescent="0.3">
      <c r="A4" s="1" t="s">
        <v>49</v>
      </c>
      <c r="C4" s="1" t="s">
        <v>33</v>
      </c>
    </row>
    <row r="5" spans="1:26" ht="409.6" customHeight="1" x14ac:dyDescent="0.3">
      <c r="A5" s="1" t="s">
        <v>50</v>
      </c>
      <c r="C5" s="1" t="s">
        <v>155</v>
      </c>
    </row>
    <row r="6" spans="1:26" ht="409.6" customHeight="1" x14ac:dyDescent="0.3">
      <c r="A6" s="1" t="s">
        <v>52</v>
      </c>
      <c r="C6" s="1" t="s">
        <v>156</v>
      </c>
    </row>
    <row r="7" spans="1:26" ht="28.8" customHeight="1" x14ac:dyDescent="0.3">
      <c r="A7" s="1" t="s">
        <v>54</v>
      </c>
      <c r="C7" s="1" t="s">
        <v>1</v>
      </c>
    </row>
    <row r="8" spans="1:26" ht="409.6" customHeight="1" x14ac:dyDescent="0.3">
      <c r="A8" s="1" t="s">
        <v>56</v>
      </c>
      <c r="C8" s="1" t="s">
        <v>157</v>
      </c>
    </row>
    <row r="9" spans="1:26" ht="409.6" customHeight="1" x14ac:dyDescent="0.3">
      <c r="A9" s="1" t="s">
        <v>57</v>
      </c>
      <c r="C9" s="1" t="s">
        <v>158</v>
      </c>
    </row>
    <row r="10" spans="1:26" ht="409.6" customHeight="1" x14ac:dyDescent="0.3">
      <c r="A10" s="1" t="s">
        <v>59</v>
      </c>
      <c r="C10" s="1" t="s">
        <v>33</v>
      </c>
    </row>
    <row r="11" spans="1:26" ht="409.6" customHeight="1" x14ac:dyDescent="0.3">
      <c r="A11" s="1" t="s">
        <v>60</v>
      </c>
      <c r="C11" s="1" t="s">
        <v>33</v>
      </c>
    </row>
    <row r="12" spans="1:26" ht="409.6" customHeight="1" x14ac:dyDescent="0.3">
      <c r="A12" s="1" t="s">
        <v>62</v>
      </c>
      <c r="C12" s="1" t="s">
        <v>159</v>
      </c>
    </row>
    <row r="13" spans="1:26" ht="409.6" customHeight="1" x14ac:dyDescent="0.3">
      <c r="A13" s="1" t="s">
        <v>64</v>
      </c>
      <c r="C13" s="1" t="s">
        <v>160</v>
      </c>
    </row>
    <row r="14" spans="1:26" ht="409.6" customHeight="1" x14ac:dyDescent="0.3">
      <c r="A14" s="1" t="s">
        <v>66</v>
      </c>
      <c r="C14" s="1" t="s">
        <v>161</v>
      </c>
    </row>
    <row r="15" spans="1:26" ht="409.6" customHeight="1" x14ac:dyDescent="0.3">
      <c r="A15" s="1" t="s">
        <v>68</v>
      </c>
      <c r="C15" s="1" t="s">
        <v>162</v>
      </c>
    </row>
    <row r="16" spans="1:26" ht="409.6" customHeight="1" x14ac:dyDescent="0.3">
      <c r="A16" s="1" t="s">
        <v>70</v>
      </c>
      <c r="C16" s="1" t="s">
        <v>163</v>
      </c>
    </row>
    <row r="17" spans="1:3" ht="409.6" customHeight="1" x14ac:dyDescent="0.3">
      <c r="A17" s="1" t="s">
        <v>72</v>
      </c>
      <c r="C17" s="1" t="s">
        <v>164</v>
      </c>
    </row>
  </sheetData>
  <dataValidations count="1">
    <dataValidation type="list" sqref="I2:I56 Q2:Q56 Y2:Y56" xr:uid="{00000000-0002-0000-0C00-000000000000}">
      <formula1>"High Correct,Medium Correct,Low Correct,High Maybe,Medium Maybe,Low Maybe,Low Incorrect,Medium Incorrect,High Incorrect,N/A"</formula1>
    </dataValidation>
  </dataValidation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[1]Template!A30</f>
        <v>Compiled Obfuscation:</v>
      </c>
      <c r="B1" s="2"/>
      <c r="C1" s="2" t="str">
        <f>[1]Template!C30</f>
        <v>Code:</v>
      </c>
      <c r="D1" s="2"/>
      <c r="E1" s="2" t="str">
        <f>[1]Template!E30</f>
        <v>Question 1:</v>
      </c>
      <c r="F1" s="2"/>
      <c r="G1" s="2" t="str">
        <f>[1]Template!G30</f>
        <v>Question 1 Response:</v>
      </c>
      <c r="H1" s="2"/>
      <c r="I1" s="2" t="str">
        <f>[1]Template!I30</f>
        <v>Correctness:</v>
      </c>
      <c r="J1" s="2"/>
      <c r="K1" s="2" t="str">
        <f>[1]Template!K30</f>
        <v>Notes:</v>
      </c>
      <c r="L1" s="2"/>
      <c r="M1" s="2" t="str">
        <f>[1]Template!M30</f>
        <v>Question 2:</v>
      </c>
      <c r="N1" s="2"/>
      <c r="O1" s="2" t="str">
        <f>[1]Template!O30</f>
        <v>Question 2 Response:</v>
      </c>
      <c r="P1" s="2"/>
      <c r="Q1" s="2" t="str">
        <f>[1]Template!Q30</f>
        <v>Correctness:</v>
      </c>
      <c r="R1" s="2"/>
      <c r="S1" s="2" t="str">
        <f>[1]Template!S30</f>
        <v>Notes:</v>
      </c>
      <c r="T1" s="2"/>
      <c r="U1" s="2" t="str">
        <f>[1]Template!U30</f>
        <v>Question 3:</v>
      </c>
      <c r="V1" s="2"/>
      <c r="W1" s="2" t="str">
        <f>[1]Template!W30</f>
        <v>Question 3 Response:</v>
      </c>
      <c r="X1" s="2"/>
      <c r="Y1" s="2" t="str">
        <f>[1]Template!Y30</f>
        <v>Correctness:</v>
      </c>
      <c r="Z1" s="2"/>
    </row>
    <row r="2" spans="1:26" ht="409.6" customHeight="1" x14ac:dyDescent="0.3">
      <c r="A2" s="1" t="s">
        <v>46</v>
      </c>
      <c r="C2" s="1" t="s">
        <v>35</v>
      </c>
    </row>
    <row r="3" spans="1:26" ht="409.6" customHeight="1" x14ac:dyDescent="0.3">
      <c r="A3" s="1" t="s">
        <v>47</v>
      </c>
      <c r="C3" s="1" t="s">
        <v>115</v>
      </c>
    </row>
    <row r="4" spans="1:26" ht="409.6" customHeight="1" x14ac:dyDescent="0.3">
      <c r="A4" s="1" t="s">
        <v>49</v>
      </c>
      <c r="C4" s="1" t="s">
        <v>115</v>
      </c>
    </row>
    <row r="5" spans="1:26" ht="409.6" customHeight="1" x14ac:dyDescent="0.3">
      <c r="A5" s="1" t="s">
        <v>50</v>
      </c>
      <c r="C5" s="1" t="s">
        <v>165</v>
      </c>
    </row>
    <row r="6" spans="1:26" ht="409.6" customHeight="1" x14ac:dyDescent="0.3">
      <c r="A6" s="1" t="s">
        <v>52</v>
      </c>
      <c r="C6" s="1" t="s">
        <v>166</v>
      </c>
    </row>
    <row r="7" spans="1:26" ht="28.8" customHeight="1" x14ac:dyDescent="0.3">
      <c r="A7" s="1" t="s">
        <v>54</v>
      </c>
      <c r="C7" s="1" t="s">
        <v>1</v>
      </c>
    </row>
    <row r="8" spans="1:26" ht="409.6" customHeight="1" x14ac:dyDescent="0.3">
      <c r="A8" s="1" t="s">
        <v>56</v>
      </c>
      <c r="C8" s="1" t="s">
        <v>115</v>
      </c>
    </row>
    <row r="9" spans="1:26" ht="409.6" customHeight="1" x14ac:dyDescent="0.3">
      <c r="A9" s="1" t="s">
        <v>57</v>
      </c>
      <c r="C9" s="1" t="s">
        <v>167</v>
      </c>
    </row>
    <row r="10" spans="1:26" ht="409.6" customHeight="1" x14ac:dyDescent="0.3">
      <c r="A10" s="1" t="s">
        <v>59</v>
      </c>
      <c r="C10" s="1" t="s">
        <v>168</v>
      </c>
    </row>
    <row r="11" spans="1:26" ht="409.6" customHeight="1" x14ac:dyDescent="0.3">
      <c r="A11" s="1" t="s">
        <v>60</v>
      </c>
      <c r="C11" s="1" t="s">
        <v>169</v>
      </c>
    </row>
    <row r="12" spans="1:26" ht="409.6" customHeight="1" x14ac:dyDescent="0.3">
      <c r="A12" s="1" t="s">
        <v>62</v>
      </c>
      <c r="C12" s="1" t="s">
        <v>170</v>
      </c>
    </row>
    <row r="13" spans="1:26" ht="409.6" customHeight="1" x14ac:dyDescent="0.3">
      <c r="A13" s="1" t="s">
        <v>64</v>
      </c>
      <c r="C13" s="1" t="s">
        <v>115</v>
      </c>
    </row>
    <row r="14" spans="1:26" ht="409.6" customHeight="1" x14ac:dyDescent="0.3">
      <c r="A14" s="1" t="s">
        <v>66</v>
      </c>
      <c r="C14" s="1" t="s">
        <v>171</v>
      </c>
    </row>
    <row r="15" spans="1:26" ht="409.6" customHeight="1" x14ac:dyDescent="0.3">
      <c r="A15" s="1" t="s">
        <v>68</v>
      </c>
      <c r="C15" s="1" t="s">
        <v>172</v>
      </c>
    </row>
    <row r="16" spans="1:26" ht="409.6" customHeight="1" x14ac:dyDescent="0.3">
      <c r="A16" s="1" t="s">
        <v>70</v>
      </c>
      <c r="C16" s="1" t="s">
        <v>173</v>
      </c>
    </row>
    <row r="17" spans="1:3" ht="409.6" customHeight="1" x14ac:dyDescent="0.3">
      <c r="A17" s="1" t="s">
        <v>72</v>
      </c>
      <c r="C17" s="1" t="s">
        <v>174</v>
      </c>
    </row>
  </sheetData>
  <dataValidations count="1">
    <dataValidation type="list" sqref="I2:I56 Q2:Q56 Y2:Y56" xr:uid="{00000000-0002-0000-0D00-000000000000}">
      <formula1>"High Correct,Medium Correct,Low Correct,High Maybe,Medium Maybe,Low Maybe,Low Incorrect,Medium Incorrect,High Incorrect,N/A"</formula1>
    </dataValidation>
  </dataValidation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[1]Template!A30</f>
        <v>Compiled Obfuscation:</v>
      </c>
      <c r="B1" s="2"/>
      <c r="C1" s="2" t="str">
        <f>[1]Template!C30</f>
        <v>Code:</v>
      </c>
      <c r="D1" s="2"/>
      <c r="E1" s="2" t="str">
        <f>[1]Template!E30</f>
        <v>Question 1:</v>
      </c>
      <c r="F1" s="2"/>
      <c r="G1" s="2" t="str">
        <f>[1]Template!G30</f>
        <v>Question 1 Response:</v>
      </c>
      <c r="H1" s="2"/>
      <c r="I1" s="2" t="str">
        <f>[1]Template!I30</f>
        <v>Correctness:</v>
      </c>
      <c r="J1" s="2"/>
      <c r="K1" s="2" t="str">
        <f>[1]Template!K30</f>
        <v>Notes:</v>
      </c>
      <c r="L1" s="2"/>
      <c r="M1" s="2" t="str">
        <f>[1]Template!M30</f>
        <v>Question 2:</v>
      </c>
      <c r="N1" s="2"/>
      <c r="O1" s="2" t="str">
        <f>[1]Template!O30</f>
        <v>Question 2 Response:</v>
      </c>
      <c r="P1" s="2"/>
      <c r="Q1" s="2" t="str">
        <f>[1]Template!Q30</f>
        <v>Correctness:</v>
      </c>
      <c r="R1" s="2"/>
      <c r="S1" s="2" t="str">
        <f>[1]Template!S30</f>
        <v>Notes:</v>
      </c>
      <c r="T1" s="2"/>
      <c r="U1" s="2" t="str">
        <f>[1]Template!U30</f>
        <v>Question 3:</v>
      </c>
      <c r="V1" s="2"/>
      <c r="W1" s="2" t="str">
        <f>[1]Template!W30</f>
        <v>Question 3 Response:</v>
      </c>
      <c r="X1" s="2"/>
      <c r="Y1" s="2" t="str">
        <f>[1]Template!Y30</f>
        <v>Correctness:</v>
      </c>
      <c r="Z1" s="2"/>
    </row>
    <row r="2" spans="1:26" ht="409.6" customHeight="1" x14ac:dyDescent="0.3">
      <c r="A2" s="1" t="s">
        <v>46</v>
      </c>
      <c r="C2" s="1" t="s">
        <v>37</v>
      </c>
    </row>
    <row r="3" spans="1:26" ht="409.6" customHeight="1" x14ac:dyDescent="0.3">
      <c r="A3" s="1" t="s">
        <v>47</v>
      </c>
      <c r="C3" s="1" t="s">
        <v>37</v>
      </c>
    </row>
    <row r="4" spans="1:26" ht="409.6" customHeight="1" x14ac:dyDescent="0.3">
      <c r="A4" s="1" t="s">
        <v>49</v>
      </c>
      <c r="C4" s="1" t="s">
        <v>37</v>
      </c>
    </row>
    <row r="5" spans="1:26" ht="409.6" customHeight="1" x14ac:dyDescent="0.3">
      <c r="A5" s="1" t="s">
        <v>50</v>
      </c>
      <c r="C5" s="1" t="s">
        <v>175</v>
      </c>
    </row>
    <row r="6" spans="1:26" ht="409.6" customHeight="1" x14ac:dyDescent="0.3">
      <c r="A6" s="1" t="s">
        <v>52</v>
      </c>
      <c r="C6" s="1" t="s">
        <v>176</v>
      </c>
    </row>
    <row r="7" spans="1:26" ht="28.8" customHeight="1" x14ac:dyDescent="0.3">
      <c r="A7" s="1" t="s">
        <v>54</v>
      </c>
      <c r="C7" s="1" t="s">
        <v>1</v>
      </c>
    </row>
    <row r="8" spans="1:26" ht="409.6" customHeight="1" x14ac:dyDescent="0.3">
      <c r="A8" s="1" t="s">
        <v>56</v>
      </c>
      <c r="C8" s="1" t="s">
        <v>37</v>
      </c>
    </row>
    <row r="9" spans="1:26" ht="409.6" customHeight="1" x14ac:dyDescent="0.3">
      <c r="A9" s="1" t="s">
        <v>57</v>
      </c>
      <c r="C9" s="1" t="s">
        <v>177</v>
      </c>
    </row>
    <row r="10" spans="1:26" ht="409.6" customHeight="1" x14ac:dyDescent="0.3">
      <c r="A10" s="1" t="s">
        <v>59</v>
      </c>
      <c r="C10" s="1" t="s">
        <v>37</v>
      </c>
    </row>
    <row r="11" spans="1:26" ht="409.6" customHeight="1" x14ac:dyDescent="0.3">
      <c r="A11" s="1" t="s">
        <v>60</v>
      </c>
      <c r="C11" s="1" t="s">
        <v>178</v>
      </c>
    </row>
    <row r="12" spans="1:26" ht="409.6" customHeight="1" x14ac:dyDescent="0.3">
      <c r="A12" s="1" t="s">
        <v>62</v>
      </c>
      <c r="C12" s="1" t="s">
        <v>179</v>
      </c>
    </row>
    <row r="13" spans="1:26" ht="409.6" customHeight="1" x14ac:dyDescent="0.3">
      <c r="A13" s="1" t="s">
        <v>64</v>
      </c>
      <c r="C13" s="1" t="s">
        <v>37</v>
      </c>
    </row>
    <row r="14" spans="1:26" ht="409.6" customHeight="1" x14ac:dyDescent="0.3">
      <c r="A14" s="1" t="s">
        <v>66</v>
      </c>
      <c r="C14" s="1" t="s">
        <v>180</v>
      </c>
    </row>
    <row r="15" spans="1:26" ht="409.6" customHeight="1" x14ac:dyDescent="0.3">
      <c r="A15" s="1" t="s">
        <v>68</v>
      </c>
      <c r="C15" s="1" t="s">
        <v>181</v>
      </c>
    </row>
    <row r="16" spans="1:26" ht="409.6" customHeight="1" x14ac:dyDescent="0.3">
      <c r="A16" s="1" t="s">
        <v>70</v>
      </c>
      <c r="C16" s="1" t="s">
        <v>182</v>
      </c>
    </row>
    <row r="17" spans="1:3" ht="409.6" customHeight="1" x14ac:dyDescent="0.3">
      <c r="A17" s="1" t="s">
        <v>72</v>
      </c>
      <c r="C17" s="1" t="s">
        <v>183</v>
      </c>
    </row>
  </sheetData>
  <dataValidations count="1">
    <dataValidation type="list" sqref="I2:I56 Q2:Q56 Y2:Y56" xr:uid="{00000000-0002-0000-0E00-000000000000}">
      <formula1>"High Correct,Medium Correct,Low Correct,High Maybe,Medium Maybe,Low Maybe,Low Incorrect,Medium Incorrect,High Incorrect,N/A"</formula1>
    </dataValidation>
  </dataValidation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[1]Template!A30</f>
        <v>Compiled Obfuscation:</v>
      </c>
      <c r="B1" s="2"/>
      <c r="C1" s="2" t="str">
        <f>[1]Template!C30</f>
        <v>Code:</v>
      </c>
      <c r="D1" s="2"/>
      <c r="E1" s="2" t="str">
        <f>[1]Template!E30</f>
        <v>Question 1:</v>
      </c>
      <c r="F1" s="2"/>
      <c r="G1" s="2" t="str">
        <f>[1]Template!G30</f>
        <v>Question 1 Response:</v>
      </c>
      <c r="H1" s="2"/>
      <c r="I1" s="2" t="str">
        <f>[1]Template!I30</f>
        <v>Correctness:</v>
      </c>
      <c r="J1" s="2"/>
      <c r="K1" s="2" t="str">
        <f>[1]Template!K30</f>
        <v>Notes:</v>
      </c>
      <c r="L1" s="2"/>
      <c r="M1" s="2" t="str">
        <f>[1]Template!M30</f>
        <v>Question 2:</v>
      </c>
      <c r="N1" s="2"/>
      <c r="O1" s="2" t="str">
        <f>[1]Template!O30</f>
        <v>Question 2 Response:</v>
      </c>
      <c r="P1" s="2"/>
      <c r="Q1" s="2" t="str">
        <f>[1]Template!Q30</f>
        <v>Correctness:</v>
      </c>
      <c r="R1" s="2"/>
      <c r="S1" s="2" t="str">
        <f>[1]Template!S30</f>
        <v>Notes:</v>
      </c>
      <c r="T1" s="2"/>
      <c r="U1" s="2" t="str">
        <f>[1]Template!U30</f>
        <v>Question 3:</v>
      </c>
      <c r="V1" s="2"/>
      <c r="W1" s="2" t="str">
        <f>[1]Template!W30</f>
        <v>Question 3 Response:</v>
      </c>
      <c r="X1" s="2"/>
      <c r="Y1" s="2" t="str">
        <f>[1]Template!Y30</f>
        <v>Correctness:</v>
      </c>
      <c r="Z1" s="2"/>
    </row>
    <row r="2" spans="1:26" ht="28.8" customHeight="1" x14ac:dyDescent="0.3">
      <c r="A2" s="1" t="s">
        <v>46</v>
      </c>
      <c r="C2" s="1" t="s">
        <v>1</v>
      </c>
    </row>
    <row r="3" spans="1:26" ht="409.6" customHeight="1" x14ac:dyDescent="0.3">
      <c r="A3" s="1" t="s">
        <v>47</v>
      </c>
      <c r="C3" s="1" t="s">
        <v>116</v>
      </c>
    </row>
    <row r="4" spans="1:26" ht="28.8" customHeight="1" x14ac:dyDescent="0.3">
      <c r="A4" s="1" t="s">
        <v>49</v>
      </c>
      <c r="C4" s="1" t="s">
        <v>1</v>
      </c>
    </row>
    <row r="5" spans="1:26" ht="409.6" customHeight="1" x14ac:dyDescent="0.3">
      <c r="A5" s="1" t="s">
        <v>50</v>
      </c>
      <c r="C5" s="1" t="s">
        <v>184</v>
      </c>
    </row>
    <row r="6" spans="1:26" ht="409.6" customHeight="1" x14ac:dyDescent="0.3">
      <c r="A6" s="1" t="s">
        <v>52</v>
      </c>
      <c r="C6" s="1" t="s">
        <v>185</v>
      </c>
    </row>
    <row r="7" spans="1:26" ht="28.8" customHeight="1" x14ac:dyDescent="0.3">
      <c r="A7" s="1" t="s">
        <v>54</v>
      </c>
      <c r="C7" s="1" t="s">
        <v>1</v>
      </c>
    </row>
    <row r="8" spans="1:26" ht="28.8" customHeight="1" x14ac:dyDescent="0.3">
      <c r="A8" s="1" t="s">
        <v>56</v>
      </c>
      <c r="C8" s="1" t="s">
        <v>1</v>
      </c>
    </row>
    <row r="9" spans="1:26" ht="409.6" customHeight="1" x14ac:dyDescent="0.3">
      <c r="A9" s="1" t="s">
        <v>57</v>
      </c>
      <c r="C9" s="1" t="s">
        <v>186</v>
      </c>
    </row>
    <row r="10" spans="1:26" ht="28.8" customHeight="1" x14ac:dyDescent="0.3">
      <c r="A10" s="1" t="s">
        <v>59</v>
      </c>
      <c r="C10" s="1" t="s">
        <v>1</v>
      </c>
    </row>
    <row r="11" spans="1:26" ht="409.6" customHeight="1" x14ac:dyDescent="0.3">
      <c r="A11" s="1" t="s">
        <v>60</v>
      </c>
      <c r="C11" s="1" t="s">
        <v>116</v>
      </c>
    </row>
    <row r="12" spans="1:26" ht="409.6" customHeight="1" x14ac:dyDescent="0.3">
      <c r="A12" s="1" t="s">
        <v>62</v>
      </c>
      <c r="C12" s="1" t="s">
        <v>187</v>
      </c>
    </row>
    <row r="13" spans="1:26" ht="409.6" customHeight="1" x14ac:dyDescent="0.3">
      <c r="A13" s="1" t="s">
        <v>64</v>
      </c>
      <c r="C13" s="1" t="s">
        <v>116</v>
      </c>
    </row>
    <row r="14" spans="1:26" ht="409.6" customHeight="1" x14ac:dyDescent="0.3">
      <c r="A14" s="1" t="s">
        <v>66</v>
      </c>
      <c r="C14" s="1" t="s">
        <v>188</v>
      </c>
    </row>
    <row r="15" spans="1:26" ht="409.6" customHeight="1" x14ac:dyDescent="0.3">
      <c r="A15" s="1" t="s">
        <v>68</v>
      </c>
      <c r="C15" s="1" t="s">
        <v>189</v>
      </c>
    </row>
    <row r="16" spans="1:26" ht="409.6" customHeight="1" x14ac:dyDescent="0.3">
      <c r="A16" s="1" t="s">
        <v>70</v>
      </c>
      <c r="C16" s="1" t="s">
        <v>190</v>
      </c>
    </row>
    <row r="17" spans="1:3" ht="409.6" customHeight="1" x14ac:dyDescent="0.3">
      <c r="A17" s="1" t="s">
        <v>72</v>
      </c>
      <c r="C17" s="1" t="s">
        <v>191</v>
      </c>
    </row>
  </sheetData>
  <dataValidations count="1">
    <dataValidation type="list" sqref="I2:I56 Q2:Q56 Y2:Y56" xr:uid="{00000000-0002-0000-0F00-000000000000}">
      <formula1>"High Correct,Medium Correct,Low Correct,High Maybe,Medium Maybe,Low Maybe,Low Incorrect,Medium Incorrect,High Incorrect,N/A"</formula1>
    </dataValidation>
  </dataValidation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[1]Template!A30</f>
        <v>Compiled Obfuscation:</v>
      </c>
      <c r="B1" s="2"/>
      <c r="C1" s="2" t="str">
        <f>[1]Template!C30</f>
        <v>Code:</v>
      </c>
      <c r="D1" s="2"/>
      <c r="E1" s="2" t="str">
        <f>[1]Template!E30</f>
        <v>Question 1:</v>
      </c>
      <c r="F1" s="2"/>
      <c r="G1" s="2" t="str">
        <f>[1]Template!G30</f>
        <v>Question 1 Response:</v>
      </c>
      <c r="H1" s="2"/>
      <c r="I1" s="2" t="str">
        <f>[1]Template!I30</f>
        <v>Correctness:</v>
      </c>
      <c r="J1" s="2"/>
      <c r="K1" s="2" t="str">
        <f>[1]Template!K30</f>
        <v>Notes:</v>
      </c>
      <c r="L1" s="2"/>
      <c r="M1" s="2" t="str">
        <f>[1]Template!M30</f>
        <v>Question 2:</v>
      </c>
      <c r="N1" s="2"/>
      <c r="O1" s="2" t="str">
        <f>[1]Template!O30</f>
        <v>Question 2 Response:</v>
      </c>
      <c r="P1" s="2"/>
      <c r="Q1" s="2" t="str">
        <f>[1]Template!Q30</f>
        <v>Correctness:</v>
      </c>
      <c r="R1" s="2"/>
      <c r="S1" s="2" t="str">
        <f>[1]Template!S30</f>
        <v>Notes:</v>
      </c>
      <c r="T1" s="2"/>
      <c r="U1" s="2" t="str">
        <f>[1]Template!U30</f>
        <v>Question 3:</v>
      </c>
      <c r="V1" s="2"/>
      <c r="W1" s="2" t="str">
        <f>[1]Template!W30</f>
        <v>Question 3 Response:</v>
      </c>
      <c r="X1" s="2"/>
      <c r="Y1" s="2" t="str">
        <f>[1]Template!Y30</f>
        <v>Correctness:</v>
      </c>
      <c r="Z1" s="2"/>
    </row>
    <row r="2" spans="1:26" ht="409.6" customHeight="1" x14ac:dyDescent="0.3">
      <c r="A2" s="1" t="s">
        <v>46</v>
      </c>
      <c r="C2" s="1" t="s">
        <v>40</v>
      </c>
    </row>
    <row r="3" spans="1:26" ht="409.6" customHeight="1" x14ac:dyDescent="0.3">
      <c r="A3" s="1" t="s">
        <v>47</v>
      </c>
      <c r="C3" s="1" t="s">
        <v>40</v>
      </c>
    </row>
    <row r="4" spans="1:26" ht="409.6" customHeight="1" x14ac:dyDescent="0.3">
      <c r="A4" s="1" t="s">
        <v>49</v>
      </c>
      <c r="C4" s="1" t="s">
        <v>40</v>
      </c>
    </row>
    <row r="5" spans="1:26" ht="409.6" customHeight="1" x14ac:dyDescent="0.3">
      <c r="A5" s="1" t="s">
        <v>50</v>
      </c>
      <c r="C5" s="1" t="s">
        <v>192</v>
      </c>
    </row>
    <row r="6" spans="1:26" ht="409.6" customHeight="1" x14ac:dyDescent="0.3">
      <c r="A6" s="1" t="s">
        <v>52</v>
      </c>
      <c r="C6" s="1" t="s">
        <v>193</v>
      </c>
    </row>
    <row r="7" spans="1:26" ht="409.6" customHeight="1" x14ac:dyDescent="0.3">
      <c r="A7" s="1" t="s">
        <v>54</v>
      </c>
      <c r="C7" s="1" t="s">
        <v>194</v>
      </c>
    </row>
    <row r="8" spans="1:26" ht="409.6" customHeight="1" x14ac:dyDescent="0.3">
      <c r="A8" s="1" t="s">
        <v>56</v>
      </c>
      <c r="C8" s="1" t="s">
        <v>40</v>
      </c>
    </row>
    <row r="9" spans="1:26" ht="409.6" customHeight="1" x14ac:dyDescent="0.3">
      <c r="A9" s="1" t="s">
        <v>57</v>
      </c>
      <c r="C9" s="1" t="s">
        <v>195</v>
      </c>
    </row>
    <row r="10" spans="1:26" ht="409.6" customHeight="1" x14ac:dyDescent="0.3">
      <c r="A10" s="1" t="s">
        <v>59</v>
      </c>
      <c r="C10" s="1" t="s">
        <v>40</v>
      </c>
    </row>
    <row r="11" spans="1:26" ht="409.6" customHeight="1" x14ac:dyDescent="0.3">
      <c r="A11" s="1" t="s">
        <v>60</v>
      </c>
      <c r="C11" s="1" t="s">
        <v>40</v>
      </c>
    </row>
    <row r="12" spans="1:26" ht="409.6" customHeight="1" x14ac:dyDescent="0.3">
      <c r="A12" s="1" t="s">
        <v>62</v>
      </c>
      <c r="C12" s="1" t="s">
        <v>196</v>
      </c>
    </row>
    <row r="13" spans="1:26" ht="409.6" customHeight="1" x14ac:dyDescent="0.3">
      <c r="A13" s="1" t="s">
        <v>64</v>
      </c>
      <c r="C13" s="1" t="s">
        <v>40</v>
      </c>
    </row>
    <row r="14" spans="1:26" ht="409.6" customHeight="1" x14ac:dyDescent="0.3">
      <c r="A14" s="1" t="s">
        <v>66</v>
      </c>
      <c r="C14" s="1" t="s">
        <v>197</v>
      </c>
    </row>
    <row r="15" spans="1:26" ht="409.6" customHeight="1" x14ac:dyDescent="0.3">
      <c r="A15" s="1" t="s">
        <v>68</v>
      </c>
      <c r="C15" s="1" t="s">
        <v>198</v>
      </c>
    </row>
    <row r="16" spans="1:26" ht="409.6" customHeight="1" x14ac:dyDescent="0.3">
      <c r="A16" s="1" t="s">
        <v>70</v>
      </c>
      <c r="C16" s="1" t="s">
        <v>199</v>
      </c>
    </row>
    <row r="17" spans="1:3" ht="409.6" customHeight="1" x14ac:dyDescent="0.3">
      <c r="A17" s="1" t="s">
        <v>72</v>
      </c>
      <c r="C17" s="1" t="s">
        <v>200</v>
      </c>
    </row>
  </sheetData>
  <dataValidations count="1">
    <dataValidation type="list" sqref="I2:I56 Q2:Q56 Y2:Y56" xr:uid="{00000000-0002-0000-1000-000000000000}">
      <formula1>"High Correct,Medium Correct,Low Correct,High Maybe,Medium Maybe,Low Maybe,Low Incorrect,Medium Incorrect,High Incorrect,N/A"</formula1>
    </dataValidation>
  </dataValidation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[1]Template!A30</f>
        <v>Compiled Obfuscation:</v>
      </c>
      <c r="B1" s="2"/>
      <c r="C1" s="2" t="str">
        <f>[1]Template!C30</f>
        <v>Code:</v>
      </c>
      <c r="D1" s="2"/>
      <c r="E1" s="2" t="str">
        <f>[1]Template!E30</f>
        <v>Question 1:</v>
      </c>
      <c r="F1" s="2"/>
      <c r="G1" s="2" t="str">
        <f>[1]Template!G30</f>
        <v>Question 1 Response:</v>
      </c>
      <c r="H1" s="2"/>
      <c r="I1" s="2" t="str">
        <f>[1]Template!I30</f>
        <v>Correctness:</v>
      </c>
      <c r="J1" s="2"/>
      <c r="K1" s="2" t="str">
        <f>[1]Template!K30</f>
        <v>Notes:</v>
      </c>
      <c r="L1" s="2"/>
      <c r="M1" s="2" t="str">
        <f>[1]Template!M30</f>
        <v>Question 2:</v>
      </c>
      <c r="N1" s="2"/>
      <c r="O1" s="2" t="str">
        <f>[1]Template!O30</f>
        <v>Question 2 Response:</v>
      </c>
      <c r="P1" s="2"/>
      <c r="Q1" s="2" t="str">
        <f>[1]Template!Q30</f>
        <v>Correctness:</v>
      </c>
      <c r="R1" s="2"/>
      <c r="S1" s="2" t="str">
        <f>[1]Template!S30</f>
        <v>Notes:</v>
      </c>
      <c r="T1" s="2"/>
      <c r="U1" s="2" t="str">
        <f>[1]Template!U30</f>
        <v>Question 3:</v>
      </c>
      <c r="V1" s="2"/>
      <c r="W1" s="2" t="str">
        <f>[1]Template!W30</f>
        <v>Question 3 Response:</v>
      </c>
      <c r="X1" s="2"/>
      <c r="Y1" s="2" t="str">
        <f>[1]Template!Y30</f>
        <v>Correctness:</v>
      </c>
      <c r="Z1" s="2"/>
    </row>
    <row r="2" spans="1:26" ht="409.6" customHeight="1" x14ac:dyDescent="0.3">
      <c r="A2" s="1" t="s">
        <v>46</v>
      </c>
      <c r="C2" s="1" t="s">
        <v>42</v>
      </c>
    </row>
    <row r="3" spans="1:26" ht="409.6" customHeight="1" x14ac:dyDescent="0.3">
      <c r="A3" s="1" t="s">
        <v>47</v>
      </c>
      <c r="C3" s="1" t="s">
        <v>42</v>
      </c>
    </row>
    <row r="4" spans="1:26" ht="409.6" customHeight="1" x14ac:dyDescent="0.3">
      <c r="A4" s="1" t="s">
        <v>49</v>
      </c>
      <c r="C4" s="1" t="s">
        <v>42</v>
      </c>
    </row>
    <row r="5" spans="1:26" ht="409.6" customHeight="1" x14ac:dyDescent="0.3">
      <c r="A5" s="1" t="s">
        <v>50</v>
      </c>
      <c r="C5" s="1" t="s">
        <v>201</v>
      </c>
    </row>
    <row r="6" spans="1:26" ht="409.6" customHeight="1" x14ac:dyDescent="0.3">
      <c r="A6" s="1" t="s">
        <v>52</v>
      </c>
      <c r="C6" s="1" t="s">
        <v>202</v>
      </c>
    </row>
    <row r="7" spans="1:26" ht="409.6" customHeight="1" x14ac:dyDescent="0.3">
      <c r="A7" s="1" t="s">
        <v>54</v>
      </c>
      <c r="C7" s="1" t="s">
        <v>203</v>
      </c>
    </row>
    <row r="8" spans="1:26" ht="409.6" customHeight="1" x14ac:dyDescent="0.3">
      <c r="A8" s="1" t="s">
        <v>56</v>
      </c>
      <c r="C8" s="1" t="s">
        <v>42</v>
      </c>
    </row>
    <row r="9" spans="1:26" ht="409.6" customHeight="1" x14ac:dyDescent="0.3">
      <c r="A9" s="1" t="s">
        <v>57</v>
      </c>
      <c r="C9" s="1" t="s">
        <v>204</v>
      </c>
    </row>
    <row r="10" spans="1:26" ht="409.6" customHeight="1" x14ac:dyDescent="0.3">
      <c r="A10" s="1" t="s">
        <v>59</v>
      </c>
      <c r="C10" s="1" t="s">
        <v>42</v>
      </c>
    </row>
    <row r="11" spans="1:26" ht="409.6" customHeight="1" x14ac:dyDescent="0.3">
      <c r="A11" s="1" t="s">
        <v>60</v>
      </c>
      <c r="C11" s="1" t="s">
        <v>42</v>
      </c>
    </row>
    <row r="12" spans="1:26" ht="409.6" customHeight="1" x14ac:dyDescent="0.3">
      <c r="A12" s="1" t="s">
        <v>62</v>
      </c>
      <c r="C12" s="1" t="s">
        <v>205</v>
      </c>
    </row>
    <row r="13" spans="1:26" ht="409.6" customHeight="1" x14ac:dyDescent="0.3">
      <c r="A13" s="1" t="s">
        <v>64</v>
      </c>
      <c r="C13" s="1" t="s">
        <v>206</v>
      </c>
    </row>
    <row r="14" spans="1:26" ht="409.6" customHeight="1" x14ac:dyDescent="0.3">
      <c r="A14" s="1" t="s">
        <v>66</v>
      </c>
      <c r="C14" s="1" t="s">
        <v>207</v>
      </c>
    </row>
    <row r="15" spans="1:26" ht="409.6" customHeight="1" x14ac:dyDescent="0.3">
      <c r="A15" s="1" t="s">
        <v>68</v>
      </c>
      <c r="C15" s="1" t="s">
        <v>208</v>
      </c>
    </row>
    <row r="16" spans="1:26" ht="409.6" customHeight="1" x14ac:dyDescent="0.3">
      <c r="A16" s="1" t="s">
        <v>70</v>
      </c>
      <c r="C16" s="1" t="s">
        <v>207</v>
      </c>
    </row>
    <row r="17" spans="1:3" ht="409.6" customHeight="1" x14ac:dyDescent="0.3">
      <c r="A17" s="1" t="s">
        <v>72</v>
      </c>
      <c r="C17" s="1" t="s">
        <v>209</v>
      </c>
    </row>
  </sheetData>
  <dataValidations count="1">
    <dataValidation type="list" sqref="I2:I56 Q2:Q56 Y2:Y56" xr:uid="{00000000-0002-0000-1100-000000000000}">
      <formula1>"High Correct,Medium Correct,Low Correct,High Maybe,Medium Maybe,Low Maybe,Low Incorrect,Medium Incorrect,High Incorrect,N/A"</formula1>
    </dataValidation>
  </dataValidation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[1]Template!A30</f>
        <v>Compiled Obfuscation:</v>
      </c>
      <c r="B1" s="2"/>
      <c r="C1" s="2" t="str">
        <f>[1]Template!C30</f>
        <v>Code:</v>
      </c>
      <c r="D1" s="2"/>
      <c r="E1" s="2" t="str">
        <f>[1]Template!E30</f>
        <v>Question 1:</v>
      </c>
      <c r="F1" s="2"/>
      <c r="G1" s="2" t="str">
        <f>[1]Template!G30</f>
        <v>Question 1 Response:</v>
      </c>
      <c r="H1" s="2"/>
      <c r="I1" s="2" t="str">
        <f>[1]Template!I30</f>
        <v>Correctness:</v>
      </c>
      <c r="J1" s="2"/>
      <c r="K1" s="2" t="str">
        <f>[1]Template!K30</f>
        <v>Notes:</v>
      </c>
      <c r="L1" s="2"/>
      <c r="M1" s="2" t="str">
        <f>[1]Template!M30</f>
        <v>Question 2:</v>
      </c>
      <c r="N1" s="2"/>
      <c r="O1" s="2" t="str">
        <f>[1]Template!O30</f>
        <v>Question 2 Response:</v>
      </c>
      <c r="P1" s="2"/>
      <c r="Q1" s="2" t="str">
        <f>[1]Template!Q30</f>
        <v>Correctness:</v>
      </c>
      <c r="R1" s="2"/>
      <c r="S1" s="2" t="str">
        <f>[1]Template!S30</f>
        <v>Notes:</v>
      </c>
      <c r="T1" s="2"/>
      <c r="U1" s="2" t="str">
        <f>[1]Template!U30</f>
        <v>Question 3:</v>
      </c>
      <c r="V1" s="2"/>
      <c r="W1" s="2" t="str">
        <f>[1]Template!W30</f>
        <v>Question 3 Response:</v>
      </c>
      <c r="X1" s="2"/>
      <c r="Y1" s="2" t="str">
        <f>[1]Template!Y30</f>
        <v>Correctness:</v>
      </c>
      <c r="Z1" s="2"/>
    </row>
    <row r="2" spans="1:26" ht="409.6" customHeight="1" x14ac:dyDescent="0.3">
      <c r="A2" s="1" t="s">
        <v>46</v>
      </c>
      <c r="C2" s="1" t="s">
        <v>44</v>
      </c>
    </row>
    <row r="3" spans="1:26" ht="409.6" customHeight="1" x14ac:dyDescent="0.3">
      <c r="A3" s="1" t="s">
        <v>47</v>
      </c>
      <c r="C3" s="1" t="s">
        <v>44</v>
      </c>
    </row>
    <row r="4" spans="1:26" ht="409.6" customHeight="1" x14ac:dyDescent="0.3">
      <c r="A4" s="1" t="s">
        <v>49</v>
      </c>
      <c r="C4" s="1" t="s">
        <v>44</v>
      </c>
    </row>
    <row r="5" spans="1:26" ht="409.6" customHeight="1" x14ac:dyDescent="0.3">
      <c r="A5" s="1" t="s">
        <v>50</v>
      </c>
      <c r="C5" s="1" t="s">
        <v>210</v>
      </c>
    </row>
    <row r="6" spans="1:26" ht="409.6" customHeight="1" x14ac:dyDescent="0.3">
      <c r="A6" s="1" t="s">
        <v>52</v>
      </c>
      <c r="C6" s="1" t="s">
        <v>211</v>
      </c>
    </row>
    <row r="7" spans="1:26" ht="28.8" customHeight="1" x14ac:dyDescent="0.3">
      <c r="A7" s="1" t="s">
        <v>54</v>
      </c>
      <c r="C7" s="1" t="s">
        <v>1</v>
      </c>
    </row>
    <row r="8" spans="1:26" ht="409.6" customHeight="1" x14ac:dyDescent="0.3">
      <c r="A8" s="1" t="s">
        <v>56</v>
      </c>
      <c r="C8" s="1" t="s">
        <v>44</v>
      </c>
    </row>
    <row r="9" spans="1:26" ht="409.6" customHeight="1" x14ac:dyDescent="0.3">
      <c r="A9" s="1" t="s">
        <v>57</v>
      </c>
      <c r="C9" s="1" t="s">
        <v>212</v>
      </c>
    </row>
    <row r="10" spans="1:26" ht="409.6" customHeight="1" x14ac:dyDescent="0.3">
      <c r="A10" s="1" t="s">
        <v>59</v>
      </c>
      <c r="C10" s="1" t="s">
        <v>44</v>
      </c>
    </row>
    <row r="11" spans="1:26" ht="409.6" customHeight="1" x14ac:dyDescent="0.3">
      <c r="A11" s="1" t="s">
        <v>60</v>
      </c>
      <c r="C11" s="1" t="s">
        <v>44</v>
      </c>
    </row>
    <row r="12" spans="1:26" ht="409.6" customHeight="1" x14ac:dyDescent="0.3">
      <c r="A12" s="1" t="s">
        <v>62</v>
      </c>
      <c r="C12" s="1" t="s">
        <v>213</v>
      </c>
    </row>
    <row r="13" spans="1:26" ht="409.6" customHeight="1" x14ac:dyDescent="0.3">
      <c r="A13" s="1" t="s">
        <v>64</v>
      </c>
      <c r="C13" s="1" t="s">
        <v>44</v>
      </c>
    </row>
    <row r="14" spans="1:26" ht="409.6" customHeight="1" x14ac:dyDescent="0.3">
      <c r="A14" s="1" t="s">
        <v>66</v>
      </c>
      <c r="C14" s="1" t="s">
        <v>214</v>
      </c>
    </row>
    <row r="15" spans="1:26" ht="409.6" customHeight="1" x14ac:dyDescent="0.3">
      <c r="A15" s="1" t="s">
        <v>68</v>
      </c>
      <c r="C15" s="1" t="s">
        <v>215</v>
      </c>
    </row>
    <row r="16" spans="1:26" ht="409.6" customHeight="1" x14ac:dyDescent="0.3">
      <c r="A16" s="1" t="s">
        <v>70</v>
      </c>
      <c r="C16" s="1" t="s">
        <v>216</v>
      </c>
    </row>
    <row r="17" spans="1:3" ht="409.6" customHeight="1" x14ac:dyDescent="0.3">
      <c r="A17" s="1" t="s">
        <v>72</v>
      </c>
      <c r="C17" s="1" t="s">
        <v>217</v>
      </c>
    </row>
  </sheetData>
  <dataValidations count="1">
    <dataValidation type="list" sqref="I2:I56 Q2:Q56 Y2:Y56" xr:uid="{00000000-0002-0000-1200-000000000000}">
      <formula1>"High Correct,Medium Correct,Low Correct,High Maybe,Medium Maybe,Low Maybe,Low Incorrect,Medium Incorrect,High Incorrect,N/A"</formula1>
    </dataValidation>
  </dataValidation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56"/>
  <sheetViews>
    <sheetView tabSelected="1" topLeftCell="C1" workbookViewId="0">
      <pane ySplit="1" topLeftCell="A2" activePane="bottomLeft" state="frozen"/>
      <selection pane="bottomLeft" activeCell="K3" sqref="K3"/>
    </sheetView>
  </sheetViews>
  <sheetFormatPr defaultRowHeight="14.4" x14ac:dyDescent="0.3"/>
  <cols>
    <col min="3" max="3" width="40" customWidth="1"/>
    <col min="5" max="5" width="14.6640625" bestFit="1" customWidth="1"/>
    <col min="7" max="7" width="26.6640625" bestFit="1" customWidth="1"/>
    <col min="13" max="13" width="14.6640625" bestFit="1" customWidth="1"/>
    <col min="15" max="15" width="26.6640625" bestFit="1" customWidth="1"/>
  </cols>
  <sheetData>
    <row r="1" spans="1:26" ht="19.8" customHeight="1" x14ac:dyDescent="0.4">
      <c r="A1" s="2" t="str">
        <f>[1]Template!A22</f>
        <v>Base Code:</v>
      </c>
      <c r="B1" s="2"/>
      <c r="C1" s="2" t="str">
        <f>[1]Template!C22</f>
        <v>Code:</v>
      </c>
      <c r="D1" s="2"/>
      <c r="E1" s="2" t="str">
        <f>[1]Template!E22</f>
        <v>Question 1:</v>
      </c>
      <c r="F1" s="2"/>
      <c r="G1" s="2" t="str">
        <f>[1]Template!G22</f>
        <v>Question 1 Response:</v>
      </c>
      <c r="H1" s="2"/>
      <c r="I1" s="2" t="str">
        <f>[1]Template!I22</f>
        <v>Correctness:</v>
      </c>
      <c r="J1" s="2"/>
      <c r="K1" s="2" t="str">
        <f>[1]Template!K22</f>
        <v>Notes:</v>
      </c>
      <c r="L1" s="2"/>
      <c r="M1" s="2" t="str">
        <f>[1]Template!M22</f>
        <v>Question 2:</v>
      </c>
      <c r="N1" s="2"/>
      <c r="O1" s="2" t="str">
        <f>[1]Template!O22</f>
        <v>Question 2 Response:</v>
      </c>
      <c r="P1" s="2"/>
      <c r="Q1" s="2" t="str">
        <f>[1]Template!Q22</f>
        <v>Correctness:</v>
      </c>
      <c r="R1" s="2"/>
      <c r="S1" s="2" t="str">
        <f>[1]Template!S22</f>
        <v>Notes:</v>
      </c>
      <c r="T1" s="2"/>
      <c r="U1" s="2" t="str">
        <f>[1]Template!U22</f>
        <v>Question 3:</v>
      </c>
      <c r="V1" s="2"/>
      <c r="W1" s="2" t="str">
        <f>[1]Template!W22</f>
        <v>Question 3 Response:</v>
      </c>
      <c r="X1" s="2"/>
      <c r="Y1" s="2" t="str">
        <f>[1]Template!Y22</f>
        <v>Correctness:</v>
      </c>
      <c r="Z1" s="2"/>
    </row>
    <row r="2" spans="1:26" ht="28.8" customHeight="1" x14ac:dyDescent="0.3">
      <c r="A2" s="1" t="s">
        <v>0</v>
      </c>
      <c r="C2" s="1" t="s">
        <v>1</v>
      </c>
      <c r="I2">
        <f>'B1'!I2</f>
        <v>0</v>
      </c>
      <c r="Q2">
        <f>'B1'!Q2</f>
        <v>0</v>
      </c>
      <c r="Y2">
        <f>'B1'!Y2</f>
        <v>0</v>
      </c>
    </row>
    <row r="3" spans="1:26" ht="409.6" customHeight="1" x14ac:dyDescent="0.3">
      <c r="A3" s="1" t="s">
        <v>2</v>
      </c>
      <c r="C3" s="1" t="s">
        <v>3</v>
      </c>
      <c r="E3" s="1" t="s">
        <v>4</v>
      </c>
      <c r="G3" s="1" t="s">
        <v>5</v>
      </c>
      <c r="I3">
        <f>'B2'!I2</f>
        <v>0</v>
      </c>
      <c r="M3" s="1" t="s">
        <v>6</v>
      </c>
      <c r="O3" s="1" t="s">
        <v>7</v>
      </c>
      <c r="Q3">
        <f>'B2'!Q2</f>
        <v>0</v>
      </c>
      <c r="Y3">
        <f>'B2'!Y2</f>
        <v>0</v>
      </c>
    </row>
    <row r="4" spans="1:26" ht="409.6" customHeight="1" x14ac:dyDescent="0.3">
      <c r="A4" s="1" t="s">
        <v>8</v>
      </c>
      <c r="C4" s="1" t="s">
        <v>9</v>
      </c>
      <c r="I4">
        <f>'B3'!I2</f>
        <v>0</v>
      </c>
      <c r="Q4">
        <f>'B3'!Q2</f>
        <v>0</v>
      </c>
      <c r="Y4">
        <f>'B3'!Y2</f>
        <v>0</v>
      </c>
    </row>
    <row r="5" spans="1:26" ht="409.6" customHeight="1" x14ac:dyDescent="0.3">
      <c r="A5" s="1" t="s">
        <v>10</v>
      </c>
      <c r="C5" s="1" t="s">
        <v>11</v>
      </c>
      <c r="I5">
        <f>'B4'!I2</f>
        <v>0</v>
      </c>
      <c r="Q5">
        <f>'B4'!Q2</f>
        <v>0</v>
      </c>
      <c r="Y5">
        <f>'B4'!Y2</f>
        <v>0</v>
      </c>
    </row>
    <row r="6" spans="1:26" ht="409.6" customHeight="1" x14ac:dyDescent="0.3">
      <c r="A6" s="1" t="s">
        <v>12</v>
      </c>
      <c r="C6" s="1" t="s">
        <v>13</v>
      </c>
      <c r="I6">
        <f>'B5'!I2</f>
        <v>0</v>
      </c>
      <c r="Q6">
        <f>'B5'!Q2</f>
        <v>0</v>
      </c>
      <c r="Y6">
        <f>'B5'!Y2</f>
        <v>0</v>
      </c>
    </row>
    <row r="7" spans="1:26" ht="409.6" customHeight="1" x14ac:dyDescent="0.3">
      <c r="A7" s="1" t="s">
        <v>14</v>
      </c>
      <c r="C7" s="1" t="s">
        <v>15</v>
      </c>
      <c r="I7">
        <f>'B6'!I2</f>
        <v>0</v>
      </c>
      <c r="Q7">
        <f>'B6'!Q2</f>
        <v>0</v>
      </c>
      <c r="Y7">
        <f>'B6'!Y2</f>
        <v>0</v>
      </c>
    </row>
    <row r="8" spans="1:26" ht="409.6" customHeight="1" x14ac:dyDescent="0.3">
      <c r="A8" s="1" t="s">
        <v>16</v>
      </c>
      <c r="C8" s="1" t="s">
        <v>17</v>
      </c>
      <c r="I8">
        <f>'B7'!I2</f>
        <v>0</v>
      </c>
      <c r="Q8">
        <f>'B7'!Q2</f>
        <v>0</v>
      </c>
      <c r="Y8">
        <f>'B7'!Y2</f>
        <v>0</v>
      </c>
    </row>
    <row r="9" spans="1:26" ht="409.6" customHeight="1" x14ac:dyDescent="0.3">
      <c r="A9" s="1" t="s">
        <v>18</v>
      </c>
      <c r="C9" s="1" t="s">
        <v>19</v>
      </c>
      <c r="I9">
        <f>'B8'!I2</f>
        <v>0</v>
      </c>
      <c r="Q9">
        <f>'B8'!Q2</f>
        <v>0</v>
      </c>
      <c r="Y9">
        <f>'B8'!Y2</f>
        <v>0</v>
      </c>
    </row>
    <row r="10" spans="1:26" ht="409.6" customHeight="1" x14ac:dyDescent="0.3">
      <c r="A10" s="1" t="s">
        <v>20</v>
      </c>
      <c r="C10" s="1" t="s">
        <v>21</v>
      </c>
      <c r="I10">
        <f>'B9'!I2</f>
        <v>0</v>
      </c>
      <c r="Q10">
        <f>'B9'!Q2</f>
        <v>0</v>
      </c>
      <c r="Y10">
        <f>'B9'!Y2</f>
        <v>0</v>
      </c>
    </row>
    <row r="11" spans="1:26" ht="409.6" customHeight="1" x14ac:dyDescent="0.3">
      <c r="A11" s="1" t="s">
        <v>22</v>
      </c>
      <c r="C11" s="1" t="s">
        <v>23</v>
      </c>
      <c r="I11">
        <f>'B10'!I2</f>
        <v>0</v>
      </c>
      <c r="M11" s="1" t="s">
        <v>24</v>
      </c>
      <c r="O11" s="1" t="s">
        <v>25</v>
      </c>
      <c r="Q11">
        <f>'B10'!Q2</f>
        <v>0</v>
      </c>
      <c r="Y11">
        <f>'B10'!Y2</f>
        <v>0</v>
      </c>
    </row>
    <row r="12" spans="1:26" x14ac:dyDescent="0.3">
      <c r="I12" t="e">
        <f>[2]B11!I2</f>
        <v>#REF!</v>
      </c>
      <c r="Q12" t="e">
        <f>[2]B11!Q2</f>
        <v>#REF!</v>
      </c>
      <c r="Y12" t="e">
        <f>[2]B11!Y2</f>
        <v>#REF!</v>
      </c>
    </row>
    <row r="13" spans="1:26" x14ac:dyDescent="0.3">
      <c r="I13" t="e">
        <f>[3]B12!I2</f>
        <v>#REF!</v>
      </c>
      <c r="Q13" t="e">
        <f>[3]B12!Q2</f>
        <v>#REF!</v>
      </c>
      <c r="Y13" t="e">
        <f>[3]B12!Y2</f>
        <v>#REF!</v>
      </c>
    </row>
    <row r="14" spans="1:26" x14ac:dyDescent="0.3">
      <c r="I14" t="e">
        <f>[4]B13!I2</f>
        <v>#REF!</v>
      </c>
      <c r="Q14" t="e">
        <f>[4]B13!Q2</f>
        <v>#REF!</v>
      </c>
      <c r="Y14" t="e">
        <f>[4]B13!Y2</f>
        <v>#REF!</v>
      </c>
    </row>
    <row r="15" spans="1:26" x14ac:dyDescent="0.3">
      <c r="I15" t="e">
        <f>[5]B14!I2</f>
        <v>#REF!</v>
      </c>
      <c r="Q15" t="e">
        <f>[5]B14!Q2</f>
        <v>#REF!</v>
      </c>
      <c r="Y15" t="e">
        <f>[5]B14!Y2</f>
        <v>#REF!</v>
      </c>
    </row>
    <row r="16" spans="1:26" x14ac:dyDescent="0.3">
      <c r="I16" t="e">
        <f>[6]B15!I2</f>
        <v>#REF!</v>
      </c>
      <c r="Q16" t="e">
        <f>[6]B15!Q2</f>
        <v>#REF!</v>
      </c>
      <c r="Y16" t="e">
        <f>[6]B15!Y2</f>
        <v>#REF!</v>
      </c>
    </row>
    <row r="17" spans="9:25" x14ac:dyDescent="0.3">
      <c r="I17" t="e">
        <f>[7]B16!I2</f>
        <v>#REF!</v>
      </c>
      <c r="Q17" t="e">
        <f>[7]B16!Q2</f>
        <v>#REF!</v>
      </c>
      <c r="Y17" t="e">
        <f>[7]B16!Y2</f>
        <v>#REF!</v>
      </c>
    </row>
    <row r="18" spans="9:25" x14ac:dyDescent="0.3">
      <c r="I18" t="e">
        <f>[8]B17!I2</f>
        <v>#REF!</v>
      </c>
      <c r="Q18" t="e">
        <f>[8]B17!Q2</f>
        <v>#REF!</v>
      </c>
      <c r="Y18" t="e">
        <f>[8]B17!Y2</f>
        <v>#REF!</v>
      </c>
    </row>
    <row r="19" spans="9:25" x14ac:dyDescent="0.3">
      <c r="I19" t="e">
        <f>[9]B18!I2</f>
        <v>#REF!</v>
      </c>
      <c r="Q19" t="e">
        <f>[9]B18!Q2</f>
        <v>#REF!</v>
      </c>
      <c r="Y19" t="e">
        <f>[9]B18!Y2</f>
        <v>#REF!</v>
      </c>
    </row>
    <row r="20" spans="9:25" x14ac:dyDescent="0.3">
      <c r="I20" t="e">
        <f>[10]B19!I2</f>
        <v>#REF!</v>
      </c>
      <c r="Q20" t="e">
        <f>[10]B19!Q2</f>
        <v>#REF!</v>
      </c>
      <c r="Y20" t="e">
        <f>[10]B19!Y2</f>
        <v>#REF!</v>
      </c>
    </row>
    <row r="21" spans="9:25" x14ac:dyDescent="0.3">
      <c r="I21" t="e">
        <f>[11]B20!I2</f>
        <v>#REF!</v>
      </c>
      <c r="Q21" t="e">
        <f>[11]B20!Q2</f>
        <v>#REF!</v>
      </c>
      <c r="Y21" t="e">
        <f>[11]B20!Y2</f>
        <v>#REF!</v>
      </c>
    </row>
    <row r="22" spans="9:25" x14ac:dyDescent="0.3">
      <c r="I22" t="e">
        <f>[12]B21!I2</f>
        <v>#REF!</v>
      </c>
      <c r="Q22" t="e">
        <f>[12]B21!Q2</f>
        <v>#REF!</v>
      </c>
      <c r="Y22" t="e">
        <f>[12]B21!Y2</f>
        <v>#REF!</v>
      </c>
    </row>
    <row r="23" spans="9:25" x14ac:dyDescent="0.3">
      <c r="I23" t="e">
        <f>[13]B22!I2</f>
        <v>#REF!</v>
      </c>
      <c r="Q23" t="e">
        <f>[13]B22!Q2</f>
        <v>#REF!</v>
      </c>
      <c r="Y23" t="e">
        <f>[13]B22!Y2</f>
        <v>#REF!</v>
      </c>
    </row>
    <row r="24" spans="9:25" x14ac:dyDescent="0.3">
      <c r="I24" t="e">
        <f>[14]B23!I2</f>
        <v>#REF!</v>
      </c>
      <c r="Q24" t="e">
        <f>[14]B23!Q2</f>
        <v>#REF!</v>
      </c>
      <c r="Y24" t="e">
        <f>[14]B23!Y2</f>
        <v>#REF!</v>
      </c>
    </row>
    <row r="25" spans="9:25" x14ac:dyDescent="0.3">
      <c r="I25" t="e">
        <f>[15]B24!I2</f>
        <v>#REF!</v>
      </c>
      <c r="Q25" t="e">
        <f>[15]B24!Q2</f>
        <v>#REF!</v>
      </c>
      <c r="Y25" t="e">
        <f>[15]B24!Y2</f>
        <v>#REF!</v>
      </c>
    </row>
    <row r="26" spans="9:25" x14ac:dyDescent="0.3">
      <c r="I26" t="e">
        <f>[16]B25!I2</f>
        <v>#REF!</v>
      </c>
      <c r="Q26" t="e">
        <f>[16]B25!Q2</f>
        <v>#REF!</v>
      </c>
      <c r="Y26" t="e">
        <f>[16]B25!Y2</f>
        <v>#REF!</v>
      </c>
    </row>
    <row r="27" spans="9:25" x14ac:dyDescent="0.3">
      <c r="I27" t="e">
        <f>[17]B26!I2</f>
        <v>#REF!</v>
      </c>
      <c r="Q27" t="e">
        <f>[17]B26!Q2</f>
        <v>#REF!</v>
      </c>
      <c r="Y27" t="e">
        <f>[17]B26!Y2</f>
        <v>#REF!</v>
      </c>
    </row>
    <row r="28" spans="9:25" x14ac:dyDescent="0.3">
      <c r="I28" t="e">
        <f>[18]B27!I2</f>
        <v>#REF!</v>
      </c>
      <c r="Q28" t="e">
        <f>[18]B27!Q2</f>
        <v>#REF!</v>
      </c>
      <c r="Y28" t="e">
        <f>[18]B27!Y2</f>
        <v>#REF!</v>
      </c>
    </row>
    <row r="29" spans="9:25" x14ac:dyDescent="0.3">
      <c r="I29" t="e">
        <f>[19]B28!I2</f>
        <v>#REF!</v>
      </c>
      <c r="Q29" t="e">
        <f>[19]B28!Q2</f>
        <v>#REF!</v>
      </c>
      <c r="Y29" t="e">
        <f>[19]B28!Y2</f>
        <v>#REF!</v>
      </c>
    </row>
    <row r="30" spans="9:25" x14ac:dyDescent="0.3">
      <c r="I30" t="e">
        <f>[20]B29!I2</f>
        <v>#REF!</v>
      </c>
      <c r="Q30" t="e">
        <f>[20]B29!Q2</f>
        <v>#REF!</v>
      </c>
      <c r="Y30" t="e">
        <f>[20]B29!Y2</f>
        <v>#REF!</v>
      </c>
    </row>
    <row r="31" spans="9:25" x14ac:dyDescent="0.3">
      <c r="I31" t="e">
        <f>[21]B30!I2</f>
        <v>#REF!</v>
      </c>
      <c r="Q31" t="e">
        <f>[21]B30!Q2</f>
        <v>#REF!</v>
      </c>
      <c r="Y31" t="e">
        <f>[21]B30!Y2</f>
        <v>#REF!</v>
      </c>
    </row>
    <row r="32" spans="9:25" x14ac:dyDescent="0.3">
      <c r="I32" t="e">
        <f>[22]B31!I2</f>
        <v>#REF!</v>
      </c>
      <c r="Q32" t="e">
        <f>[22]B31!Q2</f>
        <v>#REF!</v>
      </c>
      <c r="Y32" t="e">
        <f>[22]B31!Y2</f>
        <v>#REF!</v>
      </c>
    </row>
    <row r="33" spans="1:25" x14ac:dyDescent="0.3">
      <c r="I33" t="e">
        <f>[23]B32!I2</f>
        <v>#REF!</v>
      </c>
      <c r="Q33" t="e">
        <f>[23]B32!Q2</f>
        <v>#REF!</v>
      </c>
      <c r="Y33" t="e">
        <f>[23]B32!Y2</f>
        <v>#REF!</v>
      </c>
    </row>
    <row r="34" spans="1:25" x14ac:dyDescent="0.3">
      <c r="I34" t="e">
        <f>[24]B33!I2</f>
        <v>#REF!</v>
      </c>
      <c r="Q34" t="e">
        <f>[24]B33!Q2</f>
        <v>#REF!</v>
      </c>
      <c r="Y34" t="e">
        <f>[24]B33!Y2</f>
        <v>#REF!</v>
      </c>
    </row>
    <row r="35" spans="1:25" x14ac:dyDescent="0.3">
      <c r="I35" t="e">
        <f>[25]B34!I2</f>
        <v>#REF!</v>
      </c>
      <c r="Q35" t="e">
        <f>[25]B34!Q2</f>
        <v>#REF!</v>
      </c>
      <c r="Y35" t="e">
        <f>[25]B34!Y2</f>
        <v>#REF!</v>
      </c>
    </row>
    <row r="36" spans="1:25" x14ac:dyDescent="0.3">
      <c r="I36" t="e">
        <f>[26]B35!I2</f>
        <v>#REF!</v>
      </c>
      <c r="Q36" t="e">
        <f>[26]B35!Q2</f>
        <v>#REF!</v>
      </c>
      <c r="Y36" t="e">
        <f>[26]B35!Y2</f>
        <v>#REF!</v>
      </c>
    </row>
    <row r="37" spans="1:25" x14ac:dyDescent="0.3">
      <c r="I37" t="e">
        <f>[27]B36!I2</f>
        <v>#REF!</v>
      </c>
      <c r="Q37" t="e">
        <f>[27]B36!Q2</f>
        <v>#REF!</v>
      </c>
      <c r="Y37" t="e">
        <f>[27]B36!Y2</f>
        <v>#REF!</v>
      </c>
    </row>
    <row r="38" spans="1:25" x14ac:dyDescent="0.3">
      <c r="I38" t="e">
        <f>[28]B37!I2</f>
        <v>#REF!</v>
      </c>
      <c r="Q38" t="e">
        <f>[28]B37!Q2</f>
        <v>#REF!</v>
      </c>
      <c r="Y38" t="e">
        <f>[28]B37!Y2</f>
        <v>#REF!</v>
      </c>
    </row>
    <row r="39" spans="1:25" x14ac:dyDescent="0.3">
      <c r="I39" t="e">
        <f>[29]B38!I2</f>
        <v>#REF!</v>
      </c>
      <c r="Q39" t="e">
        <f>[29]B38!Q2</f>
        <v>#REF!</v>
      </c>
      <c r="Y39" t="e">
        <f>[29]B38!Y2</f>
        <v>#REF!</v>
      </c>
    </row>
    <row r="40" spans="1:25" x14ac:dyDescent="0.3">
      <c r="I40" t="e">
        <f>[30]B39!I2</f>
        <v>#REF!</v>
      </c>
      <c r="Q40" t="e">
        <f>[30]B39!Q2</f>
        <v>#REF!</v>
      </c>
      <c r="Y40" t="e">
        <f>[30]B39!Y2</f>
        <v>#REF!</v>
      </c>
    </row>
    <row r="41" spans="1:25" x14ac:dyDescent="0.3">
      <c r="I41" t="e">
        <f>[31]B40!I2</f>
        <v>#REF!</v>
      </c>
      <c r="Q41" t="e">
        <f>[31]B40!Q2</f>
        <v>#REF!</v>
      </c>
      <c r="Y41" t="e">
        <f>[31]B40!Y2</f>
        <v>#REF!</v>
      </c>
    </row>
    <row r="42" spans="1:25" x14ac:dyDescent="0.3">
      <c r="I42" t="e">
        <f>[32]B41!I2</f>
        <v>#REF!</v>
      </c>
      <c r="Q42" t="e">
        <f>[32]B41!Q2</f>
        <v>#REF!</v>
      </c>
      <c r="Y42" t="e">
        <f>[32]B41!Y2</f>
        <v>#REF!</v>
      </c>
    </row>
    <row r="43" spans="1:25" x14ac:dyDescent="0.3">
      <c r="I43" t="e">
        <f>[33]B42!I2</f>
        <v>#REF!</v>
      </c>
      <c r="Q43" t="e">
        <f>[33]B42!Q2</f>
        <v>#REF!</v>
      </c>
      <c r="Y43" t="e">
        <f>[33]B42!Y2</f>
        <v>#REF!</v>
      </c>
    </row>
    <row r="44" spans="1:25" x14ac:dyDescent="0.3">
      <c r="I44" t="e">
        <f>[34]B43!I2</f>
        <v>#REF!</v>
      </c>
      <c r="Q44" t="e">
        <f>[34]B43!Q2</f>
        <v>#REF!</v>
      </c>
      <c r="Y44" t="e">
        <f>[34]B43!Y2</f>
        <v>#REF!</v>
      </c>
    </row>
    <row r="45" spans="1:25" x14ac:dyDescent="0.3">
      <c r="I45" t="e">
        <f>[35]B44!I2</f>
        <v>#REF!</v>
      </c>
      <c r="Q45" t="e">
        <f>[35]B44!Q2</f>
        <v>#REF!</v>
      </c>
      <c r="Y45" t="e">
        <f>[35]B44!Y2</f>
        <v>#REF!</v>
      </c>
    </row>
    <row r="46" spans="1:25" ht="409.6" customHeight="1" x14ac:dyDescent="0.3">
      <c r="A46" s="1" t="s">
        <v>26</v>
      </c>
      <c r="C46" s="1" t="s">
        <v>27</v>
      </c>
      <c r="I46">
        <f>'B45'!I2</f>
        <v>0</v>
      </c>
      <c r="Q46">
        <f>'B45'!Q2</f>
        <v>0</v>
      </c>
      <c r="Y46">
        <f>'B45'!Y2</f>
        <v>0</v>
      </c>
    </row>
    <row r="47" spans="1:25" ht="409.6" customHeight="1" x14ac:dyDescent="0.3">
      <c r="A47" s="1" t="s">
        <v>28</v>
      </c>
      <c r="C47" s="1" t="s">
        <v>29</v>
      </c>
      <c r="I47">
        <f>'B46'!I2</f>
        <v>0</v>
      </c>
      <c r="Q47">
        <f>'B46'!Q2</f>
        <v>0</v>
      </c>
      <c r="Y47">
        <f>'B46'!Y2</f>
        <v>0</v>
      </c>
    </row>
    <row r="48" spans="1:25" ht="409.6" customHeight="1" x14ac:dyDescent="0.3">
      <c r="A48" s="1" t="s">
        <v>30</v>
      </c>
      <c r="C48" s="1" t="s">
        <v>31</v>
      </c>
      <c r="I48">
        <f>'B47'!I2</f>
        <v>0</v>
      </c>
      <c r="Q48">
        <f>'B47'!Q2</f>
        <v>0</v>
      </c>
      <c r="Y48">
        <f>'B47'!Y2</f>
        <v>0</v>
      </c>
    </row>
    <row r="49" spans="1:25" ht="409.6" customHeight="1" x14ac:dyDescent="0.3">
      <c r="A49" s="1" t="s">
        <v>32</v>
      </c>
      <c r="C49" s="1" t="s">
        <v>33</v>
      </c>
      <c r="I49">
        <f>'B48'!I2</f>
        <v>0</v>
      </c>
      <c r="Q49">
        <f>'B48'!Q2</f>
        <v>0</v>
      </c>
      <c r="Y49">
        <f>'B48'!Y2</f>
        <v>0</v>
      </c>
    </row>
    <row r="50" spans="1:25" ht="409.6" customHeight="1" x14ac:dyDescent="0.3">
      <c r="A50" s="1" t="s">
        <v>34</v>
      </c>
      <c r="C50" s="1" t="s">
        <v>35</v>
      </c>
      <c r="I50">
        <f>'B49'!I2</f>
        <v>0</v>
      </c>
      <c r="Q50">
        <f>'B49'!Q2</f>
        <v>0</v>
      </c>
      <c r="Y50">
        <f>'B49'!Y2</f>
        <v>0</v>
      </c>
    </row>
    <row r="51" spans="1:25" ht="409.6" customHeight="1" x14ac:dyDescent="0.3">
      <c r="A51" s="1" t="s">
        <v>36</v>
      </c>
      <c r="C51" s="1" t="s">
        <v>37</v>
      </c>
      <c r="I51">
        <f>'B50'!I2</f>
        <v>0</v>
      </c>
      <c r="Q51">
        <f>'B50'!Q2</f>
        <v>0</v>
      </c>
      <c r="Y51">
        <f>'B50'!Y2</f>
        <v>0</v>
      </c>
    </row>
    <row r="52" spans="1:25" x14ac:dyDescent="0.3">
      <c r="A52" s="1" t="s">
        <v>38</v>
      </c>
      <c r="C52" s="1" t="s">
        <v>1</v>
      </c>
      <c r="I52">
        <f>'B51'!I2</f>
        <v>0</v>
      </c>
      <c r="Q52">
        <f>'B51'!Q2</f>
        <v>0</v>
      </c>
      <c r="Y52">
        <f>'B51'!Y2</f>
        <v>0</v>
      </c>
    </row>
    <row r="53" spans="1:25" ht="409.6" customHeight="1" x14ac:dyDescent="0.3">
      <c r="A53" s="1" t="s">
        <v>39</v>
      </c>
      <c r="C53" s="1" t="s">
        <v>40</v>
      </c>
      <c r="I53">
        <f>'B52'!I2</f>
        <v>0</v>
      </c>
      <c r="Q53">
        <f>'B52'!Q2</f>
        <v>0</v>
      </c>
      <c r="Y53">
        <f>'B52'!Y2</f>
        <v>0</v>
      </c>
    </row>
    <row r="54" spans="1:25" ht="409.6" customHeight="1" x14ac:dyDescent="0.3">
      <c r="A54" s="1" t="s">
        <v>41</v>
      </c>
      <c r="C54" s="1" t="s">
        <v>42</v>
      </c>
      <c r="I54">
        <f>'B53'!I2</f>
        <v>0</v>
      </c>
      <c r="Q54">
        <f>'B53'!Q2</f>
        <v>0</v>
      </c>
      <c r="Y54">
        <f>'B53'!Y2</f>
        <v>0</v>
      </c>
    </row>
    <row r="55" spans="1:25" ht="409.6" customHeight="1" x14ac:dyDescent="0.3">
      <c r="A55" s="1" t="s">
        <v>43</v>
      </c>
      <c r="C55" s="1" t="s">
        <v>44</v>
      </c>
      <c r="I55">
        <f>'B54'!I2</f>
        <v>0</v>
      </c>
      <c r="Q55">
        <f>'B54'!Q2</f>
        <v>0</v>
      </c>
      <c r="Y55">
        <f>'B54'!Y2</f>
        <v>0</v>
      </c>
    </row>
    <row r="56" spans="1:25" x14ac:dyDescent="0.3">
      <c r="A56" s="1" t="s">
        <v>45</v>
      </c>
      <c r="C56" s="1" t="s">
        <v>1</v>
      </c>
      <c r="I56">
        <f>'B55'!I2</f>
        <v>0</v>
      </c>
      <c r="Q56">
        <f>'B55'!Q2</f>
        <v>0</v>
      </c>
      <c r="Y56">
        <f>'B55'!Y2</f>
        <v>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[1]Template!A30</f>
        <v>Compiled Obfuscation:</v>
      </c>
      <c r="B1" s="2"/>
      <c r="C1" s="2" t="str">
        <f>[1]Template!C30</f>
        <v>Code:</v>
      </c>
      <c r="D1" s="2"/>
      <c r="E1" s="2" t="str">
        <f>[1]Template!E30</f>
        <v>Question 1:</v>
      </c>
      <c r="F1" s="2"/>
      <c r="G1" s="2" t="str">
        <f>[1]Template!G30</f>
        <v>Question 1 Response:</v>
      </c>
      <c r="H1" s="2"/>
      <c r="I1" s="2" t="str">
        <f>[1]Template!I30</f>
        <v>Correctness:</v>
      </c>
      <c r="J1" s="2"/>
      <c r="K1" s="2" t="str">
        <f>[1]Template!K30</f>
        <v>Notes:</v>
      </c>
      <c r="L1" s="2"/>
      <c r="M1" s="2" t="str">
        <f>[1]Template!M30</f>
        <v>Question 2:</v>
      </c>
      <c r="N1" s="2"/>
      <c r="O1" s="2" t="str">
        <f>[1]Template!O30</f>
        <v>Question 2 Response:</v>
      </c>
      <c r="P1" s="2"/>
      <c r="Q1" s="2" t="str">
        <f>[1]Template!Q30</f>
        <v>Correctness:</v>
      </c>
      <c r="R1" s="2"/>
      <c r="S1" s="2" t="str">
        <f>[1]Template!S30</f>
        <v>Notes:</v>
      </c>
      <c r="T1" s="2"/>
      <c r="U1" s="2" t="str">
        <f>[1]Template!U30</f>
        <v>Question 3:</v>
      </c>
      <c r="V1" s="2"/>
      <c r="W1" s="2" t="str">
        <f>[1]Template!W30</f>
        <v>Question 3 Response:</v>
      </c>
      <c r="X1" s="2"/>
      <c r="Y1" s="2" t="str">
        <f>[1]Template!Y30</f>
        <v>Correctness:</v>
      </c>
      <c r="Z1" s="2"/>
    </row>
    <row r="2" spans="1:26" ht="28.8" customHeight="1" x14ac:dyDescent="0.3">
      <c r="A2" s="1" t="s">
        <v>46</v>
      </c>
      <c r="C2" s="1" t="s">
        <v>1</v>
      </c>
    </row>
    <row r="3" spans="1:26" ht="409.6" customHeight="1" x14ac:dyDescent="0.3">
      <c r="A3" s="1" t="s">
        <v>47</v>
      </c>
      <c r="C3" s="1" t="s">
        <v>117</v>
      </c>
    </row>
    <row r="4" spans="1:26" ht="28.8" customHeight="1" x14ac:dyDescent="0.3">
      <c r="A4" s="1" t="s">
        <v>49</v>
      </c>
      <c r="C4" s="1" t="s">
        <v>1</v>
      </c>
    </row>
    <row r="5" spans="1:26" ht="409.6" customHeight="1" x14ac:dyDescent="0.3">
      <c r="A5" s="1" t="s">
        <v>50</v>
      </c>
      <c r="C5" s="1" t="s">
        <v>218</v>
      </c>
    </row>
    <row r="6" spans="1:26" ht="28.8" customHeight="1" x14ac:dyDescent="0.3">
      <c r="A6" s="1" t="s">
        <v>52</v>
      </c>
      <c r="C6" s="1" t="s">
        <v>1</v>
      </c>
    </row>
    <row r="7" spans="1:26" ht="28.8" customHeight="1" x14ac:dyDescent="0.3">
      <c r="A7" s="1" t="s">
        <v>54</v>
      </c>
      <c r="C7" s="1" t="s">
        <v>1</v>
      </c>
    </row>
    <row r="8" spans="1:26" ht="28.8" customHeight="1" x14ac:dyDescent="0.3">
      <c r="A8" s="1" t="s">
        <v>56</v>
      </c>
      <c r="C8" s="1" t="s">
        <v>1</v>
      </c>
    </row>
    <row r="9" spans="1:26" ht="28.8" customHeight="1" x14ac:dyDescent="0.3">
      <c r="A9" s="1" t="s">
        <v>57</v>
      </c>
      <c r="C9" s="1" t="s">
        <v>1</v>
      </c>
    </row>
    <row r="10" spans="1:26" ht="409.6" customHeight="1" x14ac:dyDescent="0.3">
      <c r="A10" s="1" t="s">
        <v>59</v>
      </c>
      <c r="C10" s="1" t="s">
        <v>117</v>
      </c>
    </row>
    <row r="11" spans="1:26" ht="409.6" customHeight="1" x14ac:dyDescent="0.3">
      <c r="A11" s="1" t="s">
        <v>60</v>
      </c>
      <c r="C11" s="1" t="s">
        <v>117</v>
      </c>
    </row>
    <row r="12" spans="1:26" ht="409.6" customHeight="1" x14ac:dyDescent="0.3">
      <c r="A12" s="1" t="s">
        <v>62</v>
      </c>
      <c r="C12" s="1" t="s">
        <v>219</v>
      </c>
    </row>
    <row r="13" spans="1:26" ht="409.6" customHeight="1" x14ac:dyDescent="0.3">
      <c r="A13" s="1" t="s">
        <v>64</v>
      </c>
      <c r="C13" s="1" t="s">
        <v>117</v>
      </c>
    </row>
    <row r="14" spans="1:26" ht="28.8" customHeight="1" x14ac:dyDescent="0.3">
      <c r="A14" s="1" t="s">
        <v>66</v>
      </c>
      <c r="C14" s="1" t="s">
        <v>1</v>
      </c>
    </row>
    <row r="15" spans="1:26" ht="409.6" customHeight="1" x14ac:dyDescent="0.3">
      <c r="A15" s="1" t="s">
        <v>68</v>
      </c>
      <c r="C15" s="1" t="s">
        <v>220</v>
      </c>
    </row>
    <row r="16" spans="1:26" ht="409.6" customHeight="1" x14ac:dyDescent="0.3">
      <c r="A16" s="1" t="s">
        <v>70</v>
      </c>
      <c r="C16" s="1" t="s">
        <v>219</v>
      </c>
    </row>
    <row r="17" spans="1:3" ht="28.8" customHeight="1" x14ac:dyDescent="0.3">
      <c r="A17" s="1" t="s">
        <v>72</v>
      </c>
      <c r="C17" s="1" t="s">
        <v>1</v>
      </c>
    </row>
  </sheetData>
  <dataValidations count="1">
    <dataValidation type="list" sqref="I2:I56 Q2:Q56 Y2:Y56" xr:uid="{00000000-0002-0000-1300-000000000000}">
      <formula1>"High Correct,Medium Correct,Low Correct,High Maybe,Medium Maybe,Low Maybe,Low Incorrect,Medium Incorrect,High Incorrect,N/A"</formula1>
    </dataValidation>
  </dataValidation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[1]Template!A30</f>
        <v>Compiled Obfuscation:</v>
      </c>
      <c r="B1" s="2"/>
      <c r="C1" s="2" t="str">
        <f>[1]Template!C30</f>
        <v>Code:</v>
      </c>
      <c r="D1" s="2"/>
      <c r="E1" s="2" t="str">
        <f>[1]Template!E30</f>
        <v>Question 1:</v>
      </c>
      <c r="F1" s="2"/>
      <c r="G1" s="2" t="str">
        <f>[1]Template!G30</f>
        <v>Question 1 Response:</v>
      </c>
      <c r="H1" s="2"/>
      <c r="I1" s="2" t="str">
        <f>[1]Template!I30</f>
        <v>Correctness:</v>
      </c>
      <c r="J1" s="2"/>
      <c r="K1" s="2" t="str">
        <f>[1]Template!K30</f>
        <v>Notes:</v>
      </c>
      <c r="L1" s="2"/>
      <c r="M1" s="2" t="str">
        <f>[1]Template!M30</f>
        <v>Question 2:</v>
      </c>
      <c r="N1" s="2"/>
      <c r="O1" s="2" t="str">
        <f>[1]Template!O30</f>
        <v>Question 2 Response:</v>
      </c>
      <c r="P1" s="2"/>
      <c r="Q1" s="2" t="str">
        <f>[1]Template!Q30</f>
        <v>Correctness:</v>
      </c>
      <c r="R1" s="2"/>
      <c r="S1" s="2" t="str">
        <f>[1]Template!S30</f>
        <v>Notes:</v>
      </c>
      <c r="T1" s="2"/>
      <c r="U1" s="2" t="str">
        <f>[1]Template!U30</f>
        <v>Question 3:</v>
      </c>
      <c r="V1" s="2"/>
      <c r="W1" s="2" t="str">
        <f>[1]Template!W30</f>
        <v>Question 3 Response:</v>
      </c>
      <c r="X1" s="2"/>
      <c r="Y1" s="2" t="str">
        <f>[1]Template!Y30</f>
        <v>Correctness:</v>
      </c>
      <c r="Z1" s="2"/>
    </row>
    <row r="2" spans="1:26" ht="409.6" customHeight="1" x14ac:dyDescent="0.3">
      <c r="A2" s="1" t="s">
        <v>46</v>
      </c>
      <c r="C2" s="1" t="s">
        <v>15</v>
      </c>
    </row>
    <row r="3" spans="1:26" ht="409.6" customHeight="1" x14ac:dyDescent="0.3">
      <c r="A3" s="1" t="s">
        <v>47</v>
      </c>
      <c r="C3" s="1" t="s">
        <v>15</v>
      </c>
    </row>
    <row r="4" spans="1:26" ht="409.6" customHeight="1" x14ac:dyDescent="0.3">
      <c r="A4" s="1" t="s">
        <v>49</v>
      </c>
      <c r="C4" s="1" t="s">
        <v>15</v>
      </c>
    </row>
    <row r="5" spans="1:26" ht="409.6" customHeight="1" x14ac:dyDescent="0.3">
      <c r="A5" s="1" t="s">
        <v>50</v>
      </c>
      <c r="C5" s="1" t="s">
        <v>221</v>
      </c>
    </row>
    <row r="6" spans="1:26" ht="409.6" customHeight="1" x14ac:dyDescent="0.3">
      <c r="A6" s="1" t="s">
        <v>52</v>
      </c>
      <c r="C6" s="1" t="s">
        <v>222</v>
      </c>
    </row>
    <row r="7" spans="1:26" ht="409.6" customHeight="1" x14ac:dyDescent="0.3">
      <c r="A7" s="1" t="s">
        <v>54</v>
      </c>
      <c r="C7" s="1" t="s">
        <v>223</v>
      </c>
    </row>
    <row r="8" spans="1:26" ht="409.6" customHeight="1" x14ac:dyDescent="0.3">
      <c r="A8" s="1" t="s">
        <v>56</v>
      </c>
      <c r="C8" s="1" t="s">
        <v>15</v>
      </c>
    </row>
    <row r="9" spans="1:26" ht="409.6" customHeight="1" x14ac:dyDescent="0.3">
      <c r="A9" s="1" t="s">
        <v>57</v>
      </c>
      <c r="C9" s="1" t="s">
        <v>224</v>
      </c>
    </row>
    <row r="10" spans="1:26" ht="409.6" customHeight="1" x14ac:dyDescent="0.3">
      <c r="A10" s="1" t="s">
        <v>59</v>
      </c>
      <c r="C10" s="1" t="s">
        <v>15</v>
      </c>
    </row>
    <row r="11" spans="1:26" ht="409.6" customHeight="1" x14ac:dyDescent="0.3">
      <c r="A11" s="1" t="s">
        <v>60</v>
      </c>
      <c r="C11" s="1" t="s">
        <v>225</v>
      </c>
    </row>
    <row r="12" spans="1:26" ht="409.6" customHeight="1" x14ac:dyDescent="0.3">
      <c r="A12" s="1" t="s">
        <v>62</v>
      </c>
      <c r="C12" s="1" t="s">
        <v>226</v>
      </c>
    </row>
    <row r="13" spans="1:26" ht="409.6" customHeight="1" x14ac:dyDescent="0.3">
      <c r="A13" s="1" t="s">
        <v>64</v>
      </c>
      <c r="C13" s="1" t="s">
        <v>227</v>
      </c>
    </row>
    <row r="14" spans="1:26" ht="409.6" customHeight="1" x14ac:dyDescent="0.3">
      <c r="A14" s="1" t="s">
        <v>66</v>
      </c>
      <c r="C14" s="1" t="s">
        <v>228</v>
      </c>
    </row>
    <row r="15" spans="1:26" ht="409.6" customHeight="1" x14ac:dyDescent="0.3">
      <c r="A15" s="1" t="s">
        <v>68</v>
      </c>
      <c r="C15" s="1" t="s">
        <v>229</v>
      </c>
    </row>
    <row r="16" spans="1:26" ht="409.6" customHeight="1" x14ac:dyDescent="0.3">
      <c r="A16" s="1" t="s">
        <v>70</v>
      </c>
      <c r="C16" s="1" t="s">
        <v>230</v>
      </c>
    </row>
    <row r="17" spans="1:3" ht="409.6" customHeight="1" x14ac:dyDescent="0.3">
      <c r="A17" s="1" t="s">
        <v>72</v>
      </c>
      <c r="C17" s="1" t="s">
        <v>231</v>
      </c>
    </row>
  </sheetData>
  <dataValidations count="1">
    <dataValidation type="list" sqref="I2:I56 Q2:Q56 Y2:Y56" xr:uid="{00000000-0002-0000-1400-000000000000}">
      <formula1>"High Correct,Medium Correct,Low Correct,High Maybe,Medium Maybe,Low Maybe,Low Incorrect,Medium Incorrect,High Incorrect,N/A"</formula1>
    </dataValidation>
  </dataValidation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[1]Template!A30</f>
        <v>Compiled Obfuscation:</v>
      </c>
      <c r="B1" s="2"/>
      <c r="C1" s="2" t="str">
        <f>[1]Template!C30</f>
        <v>Code:</v>
      </c>
      <c r="D1" s="2"/>
      <c r="E1" s="2" t="str">
        <f>[1]Template!E30</f>
        <v>Question 1:</v>
      </c>
      <c r="F1" s="2"/>
      <c r="G1" s="2" t="str">
        <f>[1]Template!G30</f>
        <v>Question 1 Response:</v>
      </c>
      <c r="H1" s="2"/>
      <c r="I1" s="2" t="str">
        <f>[1]Template!I30</f>
        <v>Correctness:</v>
      </c>
      <c r="J1" s="2"/>
      <c r="K1" s="2" t="str">
        <f>[1]Template!K30</f>
        <v>Notes:</v>
      </c>
      <c r="L1" s="2"/>
      <c r="M1" s="2" t="str">
        <f>[1]Template!M30</f>
        <v>Question 2:</v>
      </c>
      <c r="N1" s="2"/>
      <c r="O1" s="2" t="str">
        <f>[1]Template!O30</f>
        <v>Question 2 Response:</v>
      </c>
      <c r="P1" s="2"/>
      <c r="Q1" s="2" t="str">
        <f>[1]Template!Q30</f>
        <v>Correctness:</v>
      </c>
      <c r="R1" s="2"/>
      <c r="S1" s="2" t="str">
        <f>[1]Template!S30</f>
        <v>Notes:</v>
      </c>
      <c r="T1" s="2"/>
      <c r="U1" s="2" t="str">
        <f>[1]Template!U30</f>
        <v>Question 3:</v>
      </c>
      <c r="V1" s="2"/>
      <c r="W1" s="2" t="str">
        <f>[1]Template!W30</f>
        <v>Question 3 Response:</v>
      </c>
      <c r="X1" s="2"/>
      <c r="Y1" s="2" t="str">
        <f>[1]Template!Y30</f>
        <v>Correctness:</v>
      </c>
      <c r="Z1" s="2"/>
    </row>
    <row r="2" spans="1:26" ht="409.6" customHeight="1" x14ac:dyDescent="0.3">
      <c r="A2" s="1" t="s">
        <v>46</v>
      </c>
      <c r="C2" s="1" t="s">
        <v>17</v>
      </c>
    </row>
    <row r="3" spans="1:26" ht="409.6" customHeight="1" x14ac:dyDescent="0.3">
      <c r="A3" s="1" t="s">
        <v>47</v>
      </c>
      <c r="C3" s="1" t="s">
        <v>17</v>
      </c>
    </row>
    <row r="4" spans="1:26" ht="409.6" customHeight="1" x14ac:dyDescent="0.3">
      <c r="A4" s="1" t="s">
        <v>49</v>
      </c>
      <c r="C4" s="1" t="s">
        <v>17</v>
      </c>
    </row>
    <row r="5" spans="1:26" ht="409.6" customHeight="1" x14ac:dyDescent="0.3">
      <c r="A5" s="1" t="s">
        <v>50</v>
      </c>
      <c r="C5" s="1" t="s">
        <v>232</v>
      </c>
    </row>
    <row r="6" spans="1:26" ht="409.6" customHeight="1" x14ac:dyDescent="0.3">
      <c r="A6" s="1" t="s">
        <v>52</v>
      </c>
      <c r="C6" s="1" t="s">
        <v>233</v>
      </c>
    </row>
    <row r="7" spans="1:26" ht="409.6" customHeight="1" x14ac:dyDescent="0.3">
      <c r="A7" s="1" t="s">
        <v>54</v>
      </c>
      <c r="C7" s="1" t="s">
        <v>234</v>
      </c>
    </row>
    <row r="8" spans="1:26" ht="409.6" customHeight="1" x14ac:dyDescent="0.3">
      <c r="A8" s="1" t="s">
        <v>56</v>
      </c>
      <c r="C8" s="1" t="s">
        <v>17</v>
      </c>
    </row>
    <row r="9" spans="1:26" ht="409.6" customHeight="1" x14ac:dyDescent="0.3">
      <c r="A9" s="1" t="s">
        <v>57</v>
      </c>
      <c r="C9" s="1" t="s">
        <v>235</v>
      </c>
    </row>
    <row r="10" spans="1:26" ht="409.6" customHeight="1" x14ac:dyDescent="0.3">
      <c r="A10" s="1" t="s">
        <v>59</v>
      </c>
      <c r="C10" s="1" t="s">
        <v>17</v>
      </c>
    </row>
    <row r="11" spans="1:26" ht="409.6" customHeight="1" x14ac:dyDescent="0.3">
      <c r="A11" s="1" t="s">
        <v>60</v>
      </c>
      <c r="C11" s="1" t="s">
        <v>235</v>
      </c>
    </row>
    <row r="12" spans="1:26" ht="409.6" customHeight="1" x14ac:dyDescent="0.3">
      <c r="A12" s="1" t="s">
        <v>62</v>
      </c>
      <c r="C12" s="1" t="s">
        <v>236</v>
      </c>
    </row>
    <row r="13" spans="1:26" ht="409.6" customHeight="1" x14ac:dyDescent="0.3">
      <c r="A13" s="1" t="s">
        <v>64</v>
      </c>
      <c r="C13" s="1" t="s">
        <v>17</v>
      </c>
    </row>
    <row r="14" spans="1:26" ht="409.6" customHeight="1" x14ac:dyDescent="0.3">
      <c r="A14" s="1" t="s">
        <v>66</v>
      </c>
      <c r="C14" s="1" t="s">
        <v>237</v>
      </c>
    </row>
    <row r="15" spans="1:26" ht="409.6" customHeight="1" x14ac:dyDescent="0.3">
      <c r="A15" s="1" t="s">
        <v>68</v>
      </c>
      <c r="C15" s="1" t="s">
        <v>238</v>
      </c>
    </row>
    <row r="16" spans="1:26" ht="409.6" customHeight="1" x14ac:dyDescent="0.3">
      <c r="A16" s="1" t="s">
        <v>70</v>
      </c>
      <c r="C16" s="1" t="s">
        <v>239</v>
      </c>
    </row>
    <row r="17" spans="1:3" ht="409.6" customHeight="1" x14ac:dyDescent="0.3">
      <c r="A17" s="1" t="s">
        <v>72</v>
      </c>
      <c r="C17" s="1" t="s">
        <v>240</v>
      </c>
    </row>
  </sheetData>
  <dataValidations count="1">
    <dataValidation type="list" sqref="I2:I56 Q2:Q56 Y2:Y56" xr:uid="{00000000-0002-0000-1500-000000000000}">
      <formula1>"High Correct,Medium Correct,Low Correct,High Maybe,Medium Maybe,Low Maybe,Low Incorrect,Medium Incorrect,High Incorrect,N/A"</formula1>
    </dataValidation>
  </dataValidation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[1]Template!A30</f>
        <v>Compiled Obfuscation:</v>
      </c>
      <c r="B1" s="2"/>
      <c r="C1" s="2" t="str">
        <f>[1]Template!C30</f>
        <v>Code:</v>
      </c>
      <c r="D1" s="2"/>
      <c r="E1" s="2" t="str">
        <f>[1]Template!E30</f>
        <v>Question 1:</v>
      </c>
      <c r="F1" s="2"/>
      <c r="G1" s="2" t="str">
        <f>[1]Template!G30</f>
        <v>Question 1 Response:</v>
      </c>
      <c r="H1" s="2"/>
      <c r="I1" s="2" t="str">
        <f>[1]Template!I30</f>
        <v>Correctness:</v>
      </c>
      <c r="J1" s="2"/>
      <c r="K1" s="2" t="str">
        <f>[1]Template!K30</f>
        <v>Notes:</v>
      </c>
      <c r="L1" s="2"/>
      <c r="M1" s="2" t="str">
        <f>[1]Template!M30</f>
        <v>Question 2:</v>
      </c>
      <c r="N1" s="2"/>
      <c r="O1" s="2" t="str">
        <f>[1]Template!O30</f>
        <v>Question 2 Response:</v>
      </c>
      <c r="P1" s="2"/>
      <c r="Q1" s="2" t="str">
        <f>[1]Template!Q30</f>
        <v>Correctness:</v>
      </c>
      <c r="R1" s="2"/>
      <c r="S1" s="2" t="str">
        <f>[1]Template!S30</f>
        <v>Notes:</v>
      </c>
      <c r="T1" s="2"/>
      <c r="U1" s="2" t="str">
        <f>[1]Template!U30</f>
        <v>Question 3:</v>
      </c>
      <c r="V1" s="2"/>
      <c r="W1" s="2" t="str">
        <f>[1]Template!W30</f>
        <v>Question 3 Response:</v>
      </c>
      <c r="X1" s="2"/>
      <c r="Y1" s="2" t="str">
        <f>[1]Template!Y30</f>
        <v>Correctness:</v>
      </c>
      <c r="Z1" s="2"/>
    </row>
    <row r="2" spans="1:26" ht="409.6" customHeight="1" x14ac:dyDescent="0.3">
      <c r="A2" s="1" t="s">
        <v>46</v>
      </c>
      <c r="C2" s="1" t="s">
        <v>19</v>
      </c>
    </row>
    <row r="3" spans="1:26" ht="409.6" customHeight="1" x14ac:dyDescent="0.3">
      <c r="A3" s="1" t="s">
        <v>47</v>
      </c>
      <c r="C3" s="1" t="s">
        <v>19</v>
      </c>
    </row>
    <row r="4" spans="1:26" ht="409.6" customHeight="1" x14ac:dyDescent="0.3">
      <c r="A4" s="1" t="s">
        <v>49</v>
      </c>
      <c r="C4" s="1" t="s">
        <v>19</v>
      </c>
    </row>
    <row r="5" spans="1:26" ht="409.6" customHeight="1" x14ac:dyDescent="0.3">
      <c r="A5" s="1" t="s">
        <v>50</v>
      </c>
      <c r="C5" s="1" t="s">
        <v>241</v>
      </c>
    </row>
    <row r="6" spans="1:26" ht="409.6" customHeight="1" x14ac:dyDescent="0.3">
      <c r="A6" s="1" t="s">
        <v>52</v>
      </c>
      <c r="C6" s="1" t="s">
        <v>242</v>
      </c>
    </row>
    <row r="7" spans="1:26" ht="409.6" customHeight="1" x14ac:dyDescent="0.3">
      <c r="A7" s="1" t="s">
        <v>54</v>
      </c>
      <c r="C7" s="1" t="s">
        <v>243</v>
      </c>
    </row>
    <row r="8" spans="1:26" ht="409.6" customHeight="1" x14ac:dyDescent="0.3">
      <c r="A8" s="1" t="s">
        <v>56</v>
      </c>
      <c r="C8" s="1" t="s">
        <v>19</v>
      </c>
    </row>
    <row r="9" spans="1:26" ht="409.6" customHeight="1" x14ac:dyDescent="0.3">
      <c r="A9" s="1" t="s">
        <v>57</v>
      </c>
      <c r="C9" s="1" t="s">
        <v>19</v>
      </c>
    </row>
    <row r="10" spans="1:26" ht="409.6" customHeight="1" x14ac:dyDescent="0.3">
      <c r="A10" s="1" t="s">
        <v>59</v>
      </c>
      <c r="C10" s="1" t="s">
        <v>19</v>
      </c>
    </row>
    <row r="11" spans="1:26" ht="409.6" customHeight="1" x14ac:dyDescent="0.3">
      <c r="A11" s="1" t="s">
        <v>60</v>
      </c>
      <c r="C11" s="1" t="s">
        <v>244</v>
      </c>
    </row>
    <row r="12" spans="1:26" ht="409.6" customHeight="1" x14ac:dyDescent="0.3">
      <c r="A12" s="1" t="s">
        <v>62</v>
      </c>
      <c r="C12" s="1" t="s">
        <v>245</v>
      </c>
    </row>
    <row r="13" spans="1:26" ht="409.6" customHeight="1" x14ac:dyDescent="0.3">
      <c r="A13" s="1" t="s">
        <v>64</v>
      </c>
      <c r="C13" s="1" t="s">
        <v>19</v>
      </c>
    </row>
    <row r="14" spans="1:26" ht="28.8" customHeight="1" x14ac:dyDescent="0.3">
      <c r="A14" s="1" t="s">
        <v>66</v>
      </c>
      <c r="C14" s="1" t="s">
        <v>1</v>
      </c>
    </row>
    <row r="15" spans="1:26" ht="409.6" customHeight="1" x14ac:dyDescent="0.3">
      <c r="A15" s="1" t="s">
        <v>68</v>
      </c>
      <c r="C15" s="1" t="s">
        <v>246</v>
      </c>
    </row>
    <row r="16" spans="1:26" ht="409.6" customHeight="1" x14ac:dyDescent="0.3">
      <c r="A16" s="1" t="s">
        <v>70</v>
      </c>
      <c r="C16" s="1" t="s">
        <v>245</v>
      </c>
    </row>
    <row r="17" spans="1:3" ht="409.6" customHeight="1" x14ac:dyDescent="0.3">
      <c r="A17" s="1" t="s">
        <v>72</v>
      </c>
      <c r="C17" s="1" t="s">
        <v>247</v>
      </c>
    </row>
  </sheetData>
  <dataValidations count="1">
    <dataValidation type="list" sqref="I2:I56 Q2:Q56 Y2:Y56" xr:uid="{00000000-0002-0000-1600-000000000000}">
      <formula1>"High Correct,Medium Correct,Low Correct,High Maybe,Medium Maybe,Low Maybe,Low Incorrect,Medium Incorrect,High Incorrect,N/A"</formula1>
    </dataValidation>
  </dataValidation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[1]Template!A30</f>
        <v>Compiled Obfuscation:</v>
      </c>
      <c r="B1" s="2"/>
      <c r="C1" s="2" t="str">
        <f>[1]Template!C30</f>
        <v>Code:</v>
      </c>
      <c r="D1" s="2"/>
      <c r="E1" s="2" t="str">
        <f>[1]Template!E30</f>
        <v>Question 1:</v>
      </c>
      <c r="F1" s="2"/>
      <c r="G1" s="2" t="str">
        <f>[1]Template!G30</f>
        <v>Question 1 Response:</v>
      </c>
      <c r="H1" s="2"/>
      <c r="I1" s="2" t="str">
        <f>[1]Template!I30</f>
        <v>Correctness:</v>
      </c>
      <c r="J1" s="2"/>
      <c r="K1" s="2" t="str">
        <f>[1]Template!K30</f>
        <v>Notes:</v>
      </c>
      <c r="L1" s="2"/>
      <c r="M1" s="2" t="str">
        <f>[1]Template!M30</f>
        <v>Question 2:</v>
      </c>
      <c r="N1" s="2"/>
      <c r="O1" s="2" t="str">
        <f>[1]Template!O30</f>
        <v>Question 2 Response:</v>
      </c>
      <c r="P1" s="2"/>
      <c r="Q1" s="2" t="str">
        <f>[1]Template!Q30</f>
        <v>Correctness:</v>
      </c>
      <c r="R1" s="2"/>
      <c r="S1" s="2" t="str">
        <f>[1]Template!S30</f>
        <v>Notes:</v>
      </c>
      <c r="T1" s="2"/>
      <c r="U1" s="2" t="str">
        <f>[1]Template!U30</f>
        <v>Question 3:</v>
      </c>
      <c r="V1" s="2"/>
      <c r="W1" s="2" t="str">
        <f>[1]Template!W30</f>
        <v>Question 3 Response:</v>
      </c>
      <c r="X1" s="2"/>
      <c r="Y1" s="2" t="str">
        <f>[1]Template!Y30</f>
        <v>Correctness:</v>
      </c>
      <c r="Z1" s="2"/>
    </row>
    <row r="2" spans="1:26" ht="409.6" customHeight="1" x14ac:dyDescent="0.3">
      <c r="A2" s="1" t="s">
        <v>46</v>
      </c>
      <c r="C2" s="1" t="s">
        <v>21</v>
      </c>
    </row>
    <row r="3" spans="1:26" ht="409.6" customHeight="1" x14ac:dyDescent="0.3">
      <c r="A3" s="1" t="s">
        <v>47</v>
      </c>
      <c r="C3" s="1" t="s">
        <v>21</v>
      </c>
    </row>
    <row r="4" spans="1:26" ht="409.6" customHeight="1" x14ac:dyDescent="0.3">
      <c r="A4" s="1" t="s">
        <v>49</v>
      </c>
      <c r="C4" s="1" t="s">
        <v>21</v>
      </c>
    </row>
    <row r="5" spans="1:26" ht="409.6" customHeight="1" x14ac:dyDescent="0.3">
      <c r="A5" s="1" t="s">
        <v>50</v>
      </c>
      <c r="C5" s="1" t="s">
        <v>248</v>
      </c>
    </row>
    <row r="6" spans="1:26" ht="409.6" customHeight="1" x14ac:dyDescent="0.3">
      <c r="A6" s="1" t="s">
        <v>52</v>
      </c>
      <c r="C6" s="1" t="s">
        <v>249</v>
      </c>
    </row>
    <row r="7" spans="1:26" ht="409.6" customHeight="1" x14ac:dyDescent="0.3">
      <c r="A7" s="1" t="s">
        <v>54</v>
      </c>
      <c r="C7" s="1" t="s">
        <v>250</v>
      </c>
    </row>
    <row r="8" spans="1:26" ht="409.6" customHeight="1" x14ac:dyDescent="0.3">
      <c r="A8" s="1" t="s">
        <v>56</v>
      </c>
      <c r="C8" s="1" t="s">
        <v>21</v>
      </c>
    </row>
    <row r="9" spans="1:26" ht="409.6" customHeight="1" x14ac:dyDescent="0.3">
      <c r="A9" s="1" t="s">
        <v>57</v>
      </c>
      <c r="C9" s="1" t="s">
        <v>251</v>
      </c>
    </row>
    <row r="10" spans="1:26" ht="409.6" customHeight="1" x14ac:dyDescent="0.3">
      <c r="A10" s="1" t="s">
        <v>59</v>
      </c>
      <c r="C10" s="1" t="s">
        <v>21</v>
      </c>
    </row>
    <row r="11" spans="1:26" ht="409.6" customHeight="1" x14ac:dyDescent="0.3">
      <c r="A11" s="1" t="s">
        <v>60</v>
      </c>
      <c r="C11" s="1" t="s">
        <v>252</v>
      </c>
    </row>
    <row r="12" spans="1:26" ht="409.6" customHeight="1" x14ac:dyDescent="0.3">
      <c r="A12" s="1" t="s">
        <v>62</v>
      </c>
      <c r="C12" s="1" t="s">
        <v>253</v>
      </c>
    </row>
    <row r="13" spans="1:26" ht="409.6" customHeight="1" x14ac:dyDescent="0.3">
      <c r="A13" s="1" t="s">
        <v>64</v>
      </c>
      <c r="C13" s="1" t="s">
        <v>21</v>
      </c>
    </row>
    <row r="14" spans="1:26" ht="28.8" customHeight="1" x14ac:dyDescent="0.3">
      <c r="A14" s="1" t="s">
        <v>66</v>
      </c>
      <c r="C14" s="1" t="s">
        <v>1</v>
      </c>
    </row>
    <row r="15" spans="1:26" ht="409.6" customHeight="1" x14ac:dyDescent="0.3">
      <c r="A15" s="1" t="s">
        <v>68</v>
      </c>
      <c r="C15" s="1" t="s">
        <v>254</v>
      </c>
    </row>
    <row r="16" spans="1:26" ht="409.6" customHeight="1" x14ac:dyDescent="0.3">
      <c r="A16" s="1" t="s">
        <v>70</v>
      </c>
      <c r="C16" s="1" t="s">
        <v>255</v>
      </c>
    </row>
    <row r="17" spans="1:3" ht="409.6" customHeight="1" x14ac:dyDescent="0.3">
      <c r="A17" s="1" t="s">
        <v>72</v>
      </c>
      <c r="C17" s="1" t="s">
        <v>256</v>
      </c>
    </row>
  </sheetData>
  <dataValidations count="1">
    <dataValidation type="list" sqref="I2:I56 Q2:Q56 Y2:Y56" xr:uid="{00000000-0002-0000-1700-000000000000}">
      <formula1>"High Correct,Medium Correct,Low Correct,High Maybe,Medium Maybe,Low Maybe,Low Incorrect,Medium Incorrect,High Incorrect,N/A"</formula1>
    </dataValidation>
  </dataValidation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[1]Template!A22</f>
        <v>Base Code:</v>
      </c>
      <c r="B1" s="2"/>
      <c r="C1" s="2" t="str">
        <f>[1]Template!C22</f>
        <v>Code:</v>
      </c>
      <c r="D1" s="2"/>
      <c r="E1" s="2" t="str">
        <f>[1]Template!E22</f>
        <v>Question 1:</v>
      </c>
      <c r="F1" s="2"/>
      <c r="G1" s="2" t="str">
        <f>[1]Template!G22</f>
        <v>Question 1 Response:</v>
      </c>
      <c r="H1" s="2"/>
      <c r="I1" s="2" t="str">
        <f>[1]Template!I22</f>
        <v>Correctness:</v>
      </c>
      <c r="J1" s="2"/>
      <c r="K1" s="2" t="str">
        <f>[1]Template!K22</f>
        <v>Notes:</v>
      </c>
      <c r="L1" s="2"/>
      <c r="M1" s="2" t="str">
        <f>[1]Template!M22</f>
        <v>Question 2:</v>
      </c>
      <c r="N1" s="2"/>
      <c r="O1" s="2" t="str">
        <f>[1]Template!O22</f>
        <v>Question 2 Response:</v>
      </c>
      <c r="P1" s="2"/>
      <c r="Q1" s="2" t="str">
        <f>[1]Template!Q22</f>
        <v>Correctness:</v>
      </c>
      <c r="R1" s="2"/>
      <c r="S1" s="2" t="str">
        <f>[1]Template!S22</f>
        <v>Notes:</v>
      </c>
      <c r="T1" s="2"/>
      <c r="U1" s="2" t="str">
        <f>[1]Template!U22</f>
        <v>Question 3:</v>
      </c>
      <c r="V1" s="2"/>
      <c r="W1" s="2" t="str">
        <f>[1]Template!W22</f>
        <v>Question 3 Response:</v>
      </c>
      <c r="X1" s="2"/>
      <c r="Y1" s="2" t="str">
        <f>[1]Template!Y22</f>
        <v>Correctness:</v>
      </c>
      <c r="Z1" s="2"/>
    </row>
    <row r="2" spans="1:26" ht="409.6" customHeight="1" x14ac:dyDescent="0.3">
      <c r="A2" s="1" t="s">
        <v>0</v>
      </c>
      <c r="C2" s="1" t="s">
        <v>61</v>
      </c>
      <c r="I2">
        <f>'B1'!I11</f>
        <v>0</v>
      </c>
      <c r="Q2">
        <f>'B1'!Q11</f>
        <v>0</v>
      </c>
      <c r="Y2">
        <f>'B1'!Y11</f>
        <v>0</v>
      </c>
    </row>
    <row r="3" spans="1:26" ht="409.6" customHeight="1" x14ac:dyDescent="0.3">
      <c r="A3" s="1" t="s">
        <v>2</v>
      </c>
      <c r="C3" s="1" t="s">
        <v>79</v>
      </c>
      <c r="I3">
        <f>'B2'!I11</f>
        <v>0</v>
      </c>
      <c r="Q3">
        <f>'B2'!Q11</f>
        <v>0</v>
      </c>
      <c r="Y3">
        <f>'B2'!Y11</f>
        <v>0</v>
      </c>
    </row>
    <row r="4" spans="1:26" ht="409.6" customHeight="1" x14ac:dyDescent="0.3">
      <c r="A4" s="1" t="s">
        <v>8</v>
      </c>
      <c r="C4" s="1" t="s">
        <v>88</v>
      </c>
      <c r="I4">
        <f>'B3'!I11</f>
        <v>0</v>
      </c>
      <c r="Q4">
        <f>'B3'!Q11</f>
        <v>0</v>
      </c>
      <c r="Y4">
        <f>'B3'!Y11</f>
        <v>0</v>
      </c>
    </row>
    <row r="5" spans="1:26" ht="409.6" customHeight="1" x14ac:dyDescent="0.3">
      <c r="A5" s="1" t="s">
        <v>10</v>
      </c>
      <c r="C5" s="1" t="s">
        <v>98</v>
      </c>
      <c r="I5">
        <f>'B4'!I11</f>
        <v>0</v>
      </c>
      <c r="Q5">
        <f>'B4'!Q11</f>
        <v>0</v>
      </c>
      <c r="Y5">
        <f>'B4'!Y11</f>
        <v>0</v>
      </c>
    </row>
    <row r="6" spans="1:26" ht="409.6" customHeight="1" x14ac:dyDescent="0.3">
      <c r="A6" s="1" t="s">
        <v>12</v>
      </c>
      <c r="C6" s="1" t="s">
        <v>109</v>
      </c>
      <c r="I6">
        <f>'B5'!I11</f>
        <v>0</v>
      </c>
      <c r="Q6">
        <f>'B5'!Q11</f>
        <v>0</v>
      </c>
      <c r="Y6">
        <f>'B5'!Y11</f>
        <v>0</v>
      </c>
    </row>
    <row r="7" spans="1:26" ht="409.6" customHeight="1" x14ac:dyDescent="0.3">
      <c r="A7" s="1" t="s">
        <v>14</v>
      </c>
      <c r="C7" s="1" t="s">
        <v>225</v>
      </c>
      <c r="I7">
        <f>'B6'!I11</f>
        <v>0</v>
      </c>
      <c r="Q7">
        <f>'B6'!Q11</f>
        <v>0</v>
      </c>
      <c r="Y7">
        <f>'B6'!Y11</f>
        <v>0</v>
      </c>
    </row>
    <row r="8" spans="1:26" ht="409.6" customHeight="1" x14ac:dyDescent="0.3">
      <c r="A8" s="1" t="s">
        <v>16</v>
      </c>
      <c r="C8" s="1" t="s">
        <v>235</v>
      </c>
      <c r="I8">
        <f>'B7'!I11</f>
        <v>0</v>
      </c>
      <c r="Q8">
        <f>'B7'!Q11</f>
        <v>0</v>
      </c>
      <c r="Y8">
        <f>'B7'!Y11</f>
        <v>0</v>
      </c>
    </row>
    <row r="9" spans="1:26" ht="409.6" customHeight="1" x14ac:dyDescent="0.3">
      <c r="A9" s="1" t="s">
        <v>18</v>
      </c>
      <c r="C9" s="1" t="s">
        <v>244</v>
      </c>
      <c r="I9">
        <f>'B8'!I11</f>
        <v>0</v>
      </c>
      <c r="Q9">
        <f>'B8'!Q11</f>
        <v>0</v>
      </c>
      <c r="Y9">
        <f>'B8'!Y11</f>
        <v>0</v>
      </c>
    </row>
    <row r="10" spans="1:26" ht="409.6" customHeight="1" x14ac:dyDescent="0.3">
      <c r="A10" s="1" t="s">
        <v>20</v>
      </c>
      <c r="C10" s="1" t="s">
        <v>252</v>
      </c>
      <c r="I10">
        <f>'B9'!I11</f>
        <v>0</v>
      </c>
      <c r="Q10">
        <f>'B9'!Q11</f>
        <v>0</v>
      </c>
      <c r="Y10">
        <f>'B9'!Y11</f>
        <v>0</v>
      </c>
    </row>
    <row r="11" spans="1:26" ht="409.6" customHeight="1" x14ac:dyDescent="0.3">
      <c r="A11" s="1" t="s">
        <v>22</v>
      </c>
      <c r="C11" s="1" t="s">
        <v>121</v>
      </c>
      <c r="I11">
        <f>'B10'!I11</f>
        <v>0</v>
      </c>
      <c r="Q11">
        <f>'B10'!Q11</f>
        <v>0</v>
      </c>
      <c r="Y11">
        <f>'B10'!Y11</f>
        <v>0</v>
      </c>
    </row>
    <row r="12" spans="1:26" x14ac:dyDescent="0.3">
      <c r="I12" t="e">
        <f>[2]B11!I11</f>
        <v>#REF!</v>
      </c>
      <c r="Q12" t="e">
        <f>[2]B11!Q11</f>
        <v>#REF!</v>
      </c>
      <c r="Y12" t="e">
        <f>[2]B11!Y11</f>
        <v>#REF!</v>
      </c>
    </row>
    <row r="13" spans="1:26" x14ac:dyDescent="0.3">
      <c r="I13" t="e">
        <f>[3]B12!I11</f>
        <v>#REF!</v>
      </c>
      <c r="Q13" t="e">
        <f>[3]B12!Q11</f>
        <v>#REF!</v>
      </c>
      <c r="Y13" t="e">
        <f>[3]B12!Y11</f>
        <v>#REF!</v>
      </c>
    </row>
    <row r="14" spans="1:26" x14ac:dyDescent="0.3">
      <c r="I14" t="e">
        <f>[4]B13!I11</f>
        <v>#REF!</v>
      </c>
      <c r="Q14" t="e">
        <f>[4]B13!Q11</f>
        <v>#REF!</v>
      </c>
      <c r="Y14" t="e">
        <f>[4]B13!Y11</f>
        <v>#REF!</v>
      </c>
    </row>
    <row r="15" spans="1:26" x14ac:dyDescent="0.3">
      <c r="I15" t="e">
        <f>[5]B14!I11</f>
        <v>#REF!</v>
      </c>
      <c r="Q15" t="e">
        <f>[5]B14!Q11</f>
        <v>#REF!</v>
      </c>
      <c r="Y15" t="e">
        <f>[5]B14!Y11</f>
        <v>#REF!</v>
      </c>
    </row>
    <row r="16" spans="1:26" x14ac:dyDescent="0.3">
      <c r="I16" t="e">
        <f>[6]B15!I11</f>
        <v>#REF!</v>
      </c>
      <c r="Q16" t="e">
        <f>[6]B15!Q11</f>
        <v>#REF!</v>
      </c>
      <c r="Y16" t="e">
        <f>[6]B15!Y11</f>
        <v>#REF!</v>
      </c>
    </row>
    <row r="17" spans="9:25" x14ac:dyDescent="0.3">
      <c r="I17" t="e">
        <f>[7]B16!I11</f>
        <v>#REF!</v>
      </c>
      <c r="Q17" t="e">
        <f>[7]B16!Q11</f>
        <v>#REF!</v>
      </c>
      <c r="Y17" t="e">
        <f>[7]B16!Y11</f>
        <v>#REF!</v>
      </c>
    </row>
    <row r="18" spans="9:25" x14ac:dyDescent="0.3">
      <c r="I18" t="e">
        <f>[8]B17!I11</f>
        <v>#REF!</v>
      </c>
      <c r="Q18" t="e">
        <f>[8]B17!Q11</f>
        <v>#REF!</v>
      </c>
      <c r="Y18" t="e">
        <f>[8]B17!Y11</f>
        <v>#REF!</v>
      </c>
    </row>
    <row r="19" spans="9:25" x14ac:dyDescent="0.3">
      <c r="I19" t="e">
        <f>[9]B18!I11</f>
        <v>#REF!</v>
      </c>
      <c r="Q19" t="e">
        <f>[9]B18!Q11</f>
        <v>#REF!</v>
      </c>
      <c r="Y19" t="e">
        <f>[9]B18!Y11</f>
        <v>#REF!</v>
      </c>
    </row>
    <row r="20" spans="9:25" x14ac:dyDescent="0.3">
      <c r="I20" t="e">
        <f>[10]B19!I11</f>
        <v>#REF!</v>
      </c>
      <c r="Q20" t="e">
        <f>[10]B19!Q11</f>
        <v>#REF!</v>
      </c>
      <c r="Y20" t="e">
        <f>[10]B19!Y11</f>
        <v>#REF!</v>
      </c>
    </row>
    <row r="21" spans="9:25" x14ac:dyDescent="0.3">
      <c r="I21" t="e">
        <f>[11]B20!I11</f>
        <v>#REF!</v>
      </c>
      <c r="Q21" t="e">
        <f>[11]B20!Q11</f>
        <v>#REF!</v>
      </c>
      <c r="Y21" t="e">
        <f>[11]B20!Y11</f>
        <v>#REF!</v>
      </c>
    </row>
    <row r="22" spans="9:25" x14ac:dyDescent="0.3">
      <c r="I22" t="e">
        <f>[12]B21!I11</f>
        <v>#REF!</v>
      </c>
      <c r="Q22" t="e">
        <f>[12]B21!Q11</f>
        <v>#REF!</v>
      </c>
      <c r="Y22" t="e">
        <f>[12]B21!Y11</f>
        <v>#REF!</v>
      </c>
    </row>
    <row r="23" spans="9:25" x14ac:dyDescent="0.3">
      <c r="I23" t="e">
        <f>[13]B22!I11</f>
        <v>#REF!</v>
      </c>
      <c r="Q23" t="e">
        <f>[13]B22!Q11</f>
        <v>#REF!</v>
      </c>
      <c r="Y23" t="e">
        <f>[13]B22!Y11</f>
        <v>#REF!</v>
      </c>
    </row>
    <row r="24" spans="9:25" x14ac:dyDescent="0.3">
      <c r="I24" t="e">
        <f>[14]B23!I11</f>
        <v>#REF!</v>
      </c>
      <c r="Q24" t="e">
        <f>[14]B23!Q11</f>
        <v>#REF!</v>
      </c>
      <c r="Y24" t="e">
        <f>[14]B23!Y11</f>
        <v>#REF!</v>
      </c>
    </row>
    <row r="25" spans="9:25" x14ac:dyDescent="0.3">
      <c r="I25" t="e">
        <f>[15]B24!I11</f>
        <v>#REF!</v>
      </c>
      <c r="Q25" t="e">
        <f>[15]B24!Q11</f>
        <v>#REF!</v>
      </c>
      <c r="Y25" t="e">
        <f>[15]B24!Y11</f>
        <v>#REF!</v>
      </c>
    </row>
    <row r="26" spans="9:25" x14ac:dyDescent="0.3">
      <c r="I26" t="e">
        <f>[16]B25!I11</f>
        <v>#REF!</v>
      </c>
      <c r="Q26" t="e">
        <f>[16]B25!Q11</f>
        <v>#REF!</v>
      </c>
      <c r="Y26" t="e">
        <f>[16]B25!Y11</f>
        <v>#REF!</v>
      </c>
    </row>
    <row r="27" spans="9:25" x14ac:dyDescent="0.3">
      <c r="I27" t="e">
        <f>[17]B26!I11</f>
        <v>#REF!</v>
      </c>
      <c r="Q27" t="e">
        <f>[17]B26!Q11</f>
        <v>#REF!</v>
      </c>
      <c r="Y27" t="e">
        <f>[17]B26!Y11</f>
        <v>#REF!</v>
      </c>
    </row>
    <row r="28" spans="9:25" x14ac:dyDescent="0.3">
      <c r="I28" t="e">
        <f>[18]B27!I11</f>
        <v>#REF!</v>
      </c>
      <c r="Q28" t="e">
        <f>[18]B27!Q11</f>
        <v>#REF!</v>
      </c>
      <c r="Y28" t="e">
        <f>[18]B27!Y11</f>
        <v>#REF!</v>
      </c>
    </row>
    <row r="29" spans="9:25" x14ac:dyDescent="0.3">
      <c r="I29" t="e">
        <f>[19]B28!I11</f>
        <v>#REF!</v>
      </c>
      <c r="Q29" t="e">
        <f>[19]B28!Q11</f>
        <v>#REF!</v>
      </c>
      <c r="Y29" t="e">
        <f>[19]B28!Y11</f>
        <v>#REF!</v>
      </c>
    </row>
    <row r="30" spans="9:25" x14ac:dyDescent="0.3">
      <c r="I30" t="e">
        <f>[20]B29!I11</f>
        <v>#REF!</v>
      </c>
      <c r="Q30" t="e">
        <f>[20]B29!Q11</f>
        <v>#REF!</v>
      </c>
      <c r="Y30" t="e">
        <f>[20]B29!Y11</f>
        <v>#REF!</v>
      </c>
    </row>
    <row r="31" spans="9:25" x14ac:dyDescent="0.3">
      <c r="I31" t="e">
        <f>[21]B30!I11</f>
        <v>#REF!</v>
      </c>
      <c r="Q31" t="e">
        <f>[21]B30!Q11</f>
        <v>#REF!</v>
      </c>
      <c r="Y31" t="e">
        <f>[21]B30!Y11</f>
        <v>#REF!</v>
      </c>
    </row>
    <row r="32" spans="9:25" x14ac:dyDescent="0.3">
      <c r="I32" t="e">
        <f>[22]B31!I11</f>
        <v>#REF!</v>
      </c>
      <c r="Q32" t="e">
        <f>[22]B31!Q11</f>
        <v>#REF!</v>
      </c>
      <c r="Y32" t="e">
        <f>[22]B31!Y11</f>
        <v>#REF!</v>
      </c>
    </row>
    <row r="33" spans="1:25" x14ac:dyDescent="0.3">
      <c r="I33" t="e">
        <f>[23]B32!I11</f>
        <v>#REF!</v>
      </c>
      <c r="Q33" t="e">
        <f>[23]B32!Q11</f>
        <v>#REF!</v>
      </c>
      <c r="Y33" t="e">
        <f>[23]B32!Y11</f>
        <v>#REF!</v>
      </c>
    </row>
    <row r="34" spans="1:25" x14ac:dyDescent="0.3">
      <c r="I34" t="e">
        <f>[24]B33!I11</f>
        <v>#REF!</v>
      </c>
      <c r="Q34" t="e">
        <f>[24]B33!Q11</f>
        <v>#REF!</v>
      </c>
      <c r="Y34" t="e">
        <f>[24]B33!Y11</f>
        <v>#REF!</v>
      </c>
    </row>
    <row r="35" spans="1:25" x14ac:dyDescent="0.3">
      <c r="I35" t="e">
        <f>[25]B34!I11</f>
        <v>#REF!</v>
      </c>
      <c r="Q35" t="e">
        <f>[25]B34!Q11</f>
        <v>#REF!</v>
      </c>
      <c r="Y35" t="e">
        <f>[25]B34!Y11</f>
        <v>#REF!</v>
      </c>
    </row>
    <row r="36" spans="1:25" x14ac:dyDescent="0.3">
      <c r="I36" t="e">
        <f>[26]B35!I11</f>
        <v>#REF!</v>
      </c>
      <c r="Q36" t="e">
        <f>[26]B35!Q11</f>
        <v>#REF!</v>
      </c>
      <c r="Y36" t="e">
        <f>[26]B35!Y11</f>
        <v>#REF!</v>
      </c>
    </row>
    <row r="37" spans="1:25" x14ac:dyDescent="0.3">
      <c r="I37" t="e">
        <f>[27]B36!I11</f>
        <v>#REF!</v>
      </c>
      <c r="Q37" t="e">
        <f>[27]B36!Q11</f>
        <v>#REF!</v>
      </c>
      <c r="Y37" t="e">
        <f>[27]B36!Y11</f>
        <v>#REF!</v>
      </c>
    </row>
    <row r="38" spans="1:25" x14ac:dyDescent="0.3">
      <c r="I38" t="e">
        <f>[28]B37!I11</f>
        <v>#REF!</v>
      </c>
      <c r="Q38" t="e">
        <f>[28]B37!Q11</f>
        <v>#REF!</v>
      </c>
      <c r="Y38" t="e">
        <f>[28]B37!Y11</f>
        <v>#REF!</v>
      </c>
    </row>
    <row r="39" spans="1:25" x14ac:dyDescent="0.3">
      <c r="I39" t="e">
        <f>[29]B38!I11</f>
        <v>#REF!</v>
      </c>
      <c r="Q39" t="e">
        <f>[29]B38!Q11</f>
        <v>#REF!</v>
      </c>
      <c r="Y39" t="e">
        <f>[29]B38!Y11</f>
        <v>#REF!</v>
      </c>
    </row>
    <row r="40" spans="1:25" x14ac:dyDescent="0.3">
      <c r="I40" t="e">
        <f>[30]B39!I11</f>
        <v>#REF!</v>
      </c>
      <c r="Q40" t="e">
        <f>[30]B39!Q11</f>
        <v>#REF!</v>
      </c>
      <c r="Y40" t="e">
        <f>[30]B39!Y11</f>
        <v>#REF!</v>
      </c>
    </row>
    <row r="41" spans="1:25" x14ac:dyDescent="0.3">
      <c r="I41" t="e">
        <f>[31]B40!I11</f>
        <v>#REF!</v>
      </c>
      <c r="Q41" t="e">
        <f>[31]B40!Q11</f>
        <v>#REF!</v>
      </c>
      <c r="Y41" t="e">
        <f>[31]B40!Y11</f>
        <v>#REF!</v>
      </c>
    </row>
    <row r="42" spans="1:25" x14ac:dyDescent="0.3">
      <c r="I42" t="e">
        <f>[32]B41!I11</f>
        <v>#REF!</v>
      </c>
      <c r="Q42" t="e">
        <f>[32]B41!Q11</f>
        <v>#REF!</v>
      </c>
      <c r="Y42" t="e">
        <f>[32]B41!Y11</f>
        <v>#REF!</v>
      </c>
    </row>
    <row r="43" spans="1:25" x14ac:dyDescent="0.3">
      <c r="I43" t="e">
        <f>[33]B42!I11</f>
        <v>#REF!</v>
      </c>
      <c r="Q43" t="e">
        <f>[33]B42!Q11</f>
        <v>#REF!</v>
      </c>
      <c r="Y43" t="e">
        <f>[33]B42!Y11</f>
        <v>#REF!</v>
      </c>
    </row>
    <row r="44" spans="1:25" x14ac:dyDescent="0.3">
      <c r="I44" t="e">
        <f>[34]B43!I11</f>
        <v>#REF!</v>
      </c>
      <c r="Q44" t="e">
        <f>[34]B43!Q11</f>
        <v>#REF!</v>
      </c>
      <c r="Y44" t="e">
        <f>[34]B43!Y11</f>
        <v>#REF!</v>
      </c>
    </row>
    <row r="45" spans="1:25" x14ac:dyDescent="0.3">
      <c r="I45" t="e">
        <f>[35]B44!I11</f>
        <v>#REF!</v>
      </c>
      <c r="Q45" t="e">
        <f>[35]B44!Q11</f>
        <v>#REF!</v>
      </c>
      <c r="Y45" t="e">
        <f>[35]B44!Y11</f>
        <v>#REF!</v>
      </c>
    </row>
    <row r="46" spans="1:25" ht="409.6" customHeight="1" x14ac:dyDescent="0.3">
      <c r="A46" s="1" t="s">
        <v>26</v>
      </c>
      <c r="C46" s="1" t="s">
        <v>131</v>
      </c>
      <c r="I46">
        <f>'B45'!I11</f>
        <v>0</v>
      </c>
      <c r="Q46">
        <f>'B45'!Q11</f>
        <v>0</v>
      </c>
      <c r="Y46">
        <f>'B45'!Y11</f>
        <v>0</v>
      </c>
    </row>
    <row r="47" spans="1:25" ht="409.6" customHeight="1" x14ac:dyDescent="0.3">
      <c r="A47" s="1" t="s">
        <v>28</v>
      </c>
      <c r="C47" s="1" t="s">
        <v>140</v>
      </c>
      <c r="I47">
        <f>'B46'!I11</f>
        <v>0</v>
      </c>
      <c r="Q47">
        <f>'B46'!Q11</f>
        <v>0</v>
      </c>
      <c r="Y47">
        <f>'B46'!Y11</f>
        <v>0</v>
      </c>
    </row>
    <row r="48" spans="1:25" ht="409.6" customHeight="1" x14ac:dyDescent="0.3">
      <c r="A48" s="1" t="s">
        <v>30</v>
      </c>
      <c r="C48" s="1" t="s">
        <v>149</v>
      </c>
      <c r="I48">
        <f>'B47'!I11</f>
        <v>0</v>
      </c>
      <c r="Q48">
        <f>'B47'!Q11</f>
        <v>0</v>
      </c>
      <c r="Y48">
        <f>'B47'!Y11</f>
        <v>0</v>
      </c>
    </row>
    <row r="49" spans="1:25" ht="409.6" customHeight="1" x14ac:dyDescent="0.3">
      <c r="A49" s="1" t="s">
        <v>32</v>
      </c>
      <c r="C49" s="1" t="s">
        <v>33</v>
      </c>
      <c r="I49">
        <f>'B48'!I11</f>
        <v>0</v>
      </c>
      <c r="Q49">
        <f>'B48'!Q11</f>
        <v>0</v>
      </c>
      <c r="Y49">
        <f>'B48'!Y11</f>
        <v>0</v>
      </c>
    </row>
    <row r="50" spans="1:25" ht="409.6" customHeight="1" x14ac:dyDescent="0.3">
      <c r="A50" s="1" t="s">
        <v>34</v>
      </c>
      <c r="C50" s="1" t="s">
        <v>169</v>
      </c>
      <c r="I50">
        <f>'B49'!I11</f>
        <v>0</v>
      </c>
      <c r="Q50">
        <f>'B49'!Q11</f>
        <v>0</v>
      </c>
      <c r="Y50">
        <f>'B49'!Y11</f>
        <v>0</v>
      </c>
    </row>
    <row r="51" spans="1:25" ht="409.6" customHeight="1" x14ac:dyDescent="0.3">
      <c r="A51" s="1" t="s">
        <v>36</v>
      </c>
      <c r="C51" s="1" t="s">
        <v>178</v>
      </c>
      <c r="I51">
        <f>'B50'!I11</f>
        <v>0</v>
      </c>
      <c r="Q51">
        <f>'B50'!Q11</f>
        <v>0</v>
      </c>
      <c r="Y51">
        <f>'B50'!Y11</f>
        <v>0</v>
      </c>
    </row>
    <row r="52" spans="1:25" ht="409.6" customHeight="1" x14ac:dyDescent="0.3">
      <c r="A52" s="1" t="s">
        <v>38</v>
      </c>
      <c r="C52" s="1" t="s">
        <v>116</v>
      </c>
      <c r="I52">
        <f>'B51'!I11</f>
        <v>0</v>
      </c>
      <c r="Q52">
        <f>'B51'!Q11</f>
        <v>0</v>
      </c>
      <c r="Y52">
        <f>'B51'!Y11</f>
        <v>0</v>
      </c>
    </row>
    <row r="53" spans="1:25" ht="409.6" customHeight="1" x14ac:dyDescent="0.3">
      <c r="A53" s="1" t="s">
        <v>39</v>
      </c>
      <c r="C53" s="1" t="s">
        <v>40</v>
      </c>
      <c r="I53">
        <f>'B52'!I11</f>
        <v>0</v>
      </c>
      <c r="Q53">
        <f>'B52'!Q11</f>
        <v>0</v>
      </c>
      <c r="Y53">
        <f>'B52'!Y11</f>
        <v>0</v>
      </c>
    </row>
    <row r="54" spans="1:25" ht="409.6" customHeight="1" x14ac:dyDescent="0.3">
      <c r="A54" s="1" t="s">
        <v>41</v>
      </c>
      <c r="C54" s="1" t="s">
        <v>42</v>
      </c>
      <c r="I54">
        <f>'B53'!I11</f>
        <v>0</v>
      </c>
      <c r="Q54">
        <f>'B53'!Q11</f>
        <v>0</v>
      </c>
      <c r="Y54">
        <f>'B53'!Y11</f>
        <v>0</v>
      </c>
    </row>
    <row r="55" spans="1:25" ht="409.6" customHeight="1" x14ac:dyDescent="0.3">
      <c r="A55" s="1" t="s">
        <v>43</v>
      </c>
      <c r="C55" s="1" t="s">
        <v>44</v>
      </c>
      <c r="I55">
        <f>'B54'!I11</f>
        <v>0</v>
      </c>
      <c r="Q55">
        <f>'B54'!Q11</f>
        <v>0</v>
      </c>
      <c r="Y55">
        <f>'B54'!Y11</f>
        <v>0</v>
      </c>
    </row>
    <row r="56" spans="1:25" ht="409.6" customHeight="1" x14ac:dyDescent="0.3">
      <c r="A56" s="1" t="s">
        <v>45</v>
      </c>
      <c r="C56" s="1" t="s">
        <v>117</v>
      </c>
      <c r="I56">
        <f>'B55'!I11</f>
        <v>0</v>
      </c>
      <c r="Q56">
        <f>'B55'!Q11</f>
        <v>0</v>
      </c>
      <c r="Y56">
        <f>'B55'!Y11</f>
        <v>0</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[1]Template!A22</f>
        <v>Base Code:</v>
      </c>
      <c r="B1" s="2"/>
      <c r="C1" s="2" t="str">
        <f>[1]Template!C22</f>
        <v>Code:</v>
      </c>
      <c r="D1" s="2"/>
      <c r="E1" s="2" t="str">
        <f>[1]Template!E22</f>
        <v>Question 1:</v>
      </c>
      <c r="F1" s="2"/>
      <c r="G1" s="2" t="str">
        <f>[1]Template!G22</f>
        <v>Question 1 Response:</v>
      </c>
      <c r="H1" s="2"/>
      <c r="I1" s="2" t="str">
        <f>[1]Template!I22</f>
        <v>Correctness:</v>
      </c>
      <c r="J1" s="2"/>
      <c r="K1" s="2" t="str">
        <f>[1]Template!K22</f>
        <v>Notes:</v>
      </c>
      <c r="L1" s="2"/>
      <c r="M1" s="2" t="str">
        <f>[1]Template!M22</f>
        <v>Question 2:</v>
      </c>
      <c r="N1" s="2"/>
      <c r="O1" s="2" t="str">
        <f>[1]Template!O22</f>
        <v>Question 2 Response:</v>
      </c>
      <c r="P1" s="2"/>
      <c r="Q1" s="2" t="str">
        <f>[1]Template!Q22</f>
        <v>Correctness:</v>
      </c>
      <c r="R1" s="2"/>
      <c r="S1" s="2" t="str">
        <f>[1]Template!S22</f>
        <v>Notes:</v>
      </c>
      <c r="T1" s="2"/>
      <c r="U1" s="2" t="str">
        <f>[1]Template!U22</f>
        <v>Question 3:</v>
      </c>
      <c r="V1" s="2"/>
      <c r="W1" s="2" t="str">
        <f>[1]Template!W22</f>
        <v>Question 3 Response:</v>
      </c>
      <c r="X1" s="2"/>
      <c r="Y1" s="2" t="str">
        <f>[1]Template!Y22</f>
        <v>Correctness:</v>
      </c>
      <c r="Z1" s="2"/>
    </row>
    <row r="2" spans="1:26" ht="409.6" customHeight="1" x14ac:dyDescent="0.3">
      <c r="A2" s="1" t="s">
        <v>0</v>
      </c>
      <c r="C2" s="1" t="s">
        <v>63</v>
      </c>
      <c r="I2">
        <f>'B1'!I12</f>
        <v>0</v>
      </c>
      <c r="Q2">
        <f>'B1'!Q12</f>
        <v>0</v>
      </c>
      <c r="Y2">
        <f>'B1'!Y12</f>
        <v>0</v>
      </c>
    </row>
    <row r="3" spans="1:26" ht="409.6" customHeight="1" x14ac:dyDescent="0.3">
      <c r="A3" s="1" t="s">
        <v>2</v>
      </c>
      <c r="C3" s="1" t="s">
        <v>80</v>
      </c>
      <c r="I3">
        <f>'B2'!I12</f>
        <v>0</v>
      </c>
      <c r="Q3">
        <f>'B2'!Q12</f>
        <v>0</v>
      </c>
      <c r="Y3">
        <f>'B2'!Y12</f>
        <v>0</v>
      </c>
    </row>
    <row r="4" spans="1:26" ht="409.6" customHeight="1" x14ac:dyDescent="0.3">
      <c r="A4" s="1" t="s">
        <v>8</v>
      </c>
      <c r="C4" s="1" t="s">
        <v>89</v>
      </c>
      <c r="I4">
        <f>'B3'!I12</f>
        <v>0</v>
      </c>
      <c r="Q4">
        <f>'B3'!Q12</f>
        <v>0</v>
      </c>
      <c r="Y4">
        <f>'B3'!Y12</f>
        <v>0</v>
      </c>
    </row>
    <row r="5" spans="1:26" ht="409.6" customHeight="1" x14ac:dyDescent="0.3">
      <c r="A5" s="1" t="s">
        <v>10</v>
      </c>
      <c r="C5" s="1" t="s">
        <v>99</v>
      </c>
      <c r="I5">
        <f>'B4'!I12</f>
        <v>0</v>
      </c>
      <c r="Q5">
        <f>'B4'!Q12</f>
        <v>0</v>
      </c>
      <c r="Y5">
        <f>'B4'!Y12</f>
        <v>0</v>
      </c>
    </row>
    <row r="6" spans="1:26" ht="409.6" customHeight="1" x14ac:dyDescent="0.3">
      <c r="A6" s="1" t="s">
        <v>12</v>
      </c>
      <c r="C6" s="1" t="s">
        <v>110</v>
      </c>
      <c r="I6">
        <f>'B5'!I12</f>
        <v>0</v>
      </c>
      <c r="Q6">
        <f>'B5'!Q12</f>
        <v>0</v>
      </c>
      <c r="Y6">
        <f>'B5'!Y12</f>
        <v>0</v>
      </c>
    </row>
    <row r="7" spans="1:26" ht="409.6" customHeight="1" x14ac:dyDescent="0.3">
      <c r="A7" s="1" t="s">
        <v>14</v>
      </c>
      <c r="C7" s="1" t="s">
        <v>226</v>
      </c>
      <c r="I7">
        <f>'B6'!I12</f>
        <v>0</v>
      </c>
      <c r="Q7">
        <f>'B6'!Q12</f>
        <v>0</v>
      </c>
      <c r="Y7">
        <f>'B6'!Y12</f>
        <v>0</v>
      </c>
    </row>
    <row r="8" spans="1:26" ht="409.6" customHeight="1" x14ac:dyDescent="0.3">
      <c r="A8" s="1" t="s">
        <v>16</v>
      </c>
      <c r="C8" s="1" t="s">
        <v>236</v>
      </c>
      <c r="I8">
        <f>'B7'!I12</f>
        <v>0</v>
      </c>
      <c r="Q8">
        <f>'B7'!Q12</f>
        <v>0</v>
      </c>
      <c r="Y8">
        <f>'B7'!Y12</f>
        <v>0</v>
      </c>
    </row>
    <row r="9" spans="1:26" ht="409.6" customHeight="1" x14ac:dyDescent="0.3">
      <c r="A9" s="1" t="s">
        <v>18</v>
      </c>
      <c r="C9" s="1" t="s">
        <v>245</v>
      </c>
      <c r="I9">
        <f>'B8'!I12</f>
        <v>0</v>
      </c>
      <c r="Q9">
        <f>'B8'!Q12</f>
        <v>0</v>
      </c>
      <c r="Y9">
        <f>'B8'!Y12</f>
        <v>0</v>
      </c>
    </row>
    <row r="10" spans="1:26" ht="409.6" customHeight="1" x14ac:dyDescent="0.3">
      <c r="A10" s="1" t="s">
        <v>20</v>
      </c>
      <c r="C10" s="1" t="s">
        <v>253</v>
      </c>
      <c r="I10">
        <f>'B9'!I12</f>
        <v>0</v>
      </c>
      <c r="Q10">
        <f>'B9'!Q12</f>
        <v>0</v>
      </c>
      <c r="Y10">
        <f>'B9'!Y12</f>
        <v>0</v>
      </c>
    </row>
    <row r="11" spans="1:26" ht="409.6" customHeight="1" x14ac:dyDescent="0.3">
      <c r="A11" s="1" t="s">
        <v>22</v>
      </c>
      <c r="C11" s="1" t="s">
        <v>122</v>
      </c>
      <c r="I11">
        <f>'B10'!I12</f>
        <v>0</v>
      </c>
      <c r="Q11">
        <f>'B10'!Q12</f>
        <v>0</v>
      </c>
      <c r="Y11">
        <f>'B10'!Y12</f>
        <v>0</v>
      </c>
    </row>
    <row r="12" spans="1:26" x14ac:dyDescent="0.3">
      <c r="I12" t="e">
        <f>[2]B11!I12</f>
        <v>#REF!</v>
      </c>
      <c r="Q12" t="e">
        <f>[2]B11!Q12</f>
        <v>#REF!</v>
      </c>
      <c r="Y12" t="e">
        <f>[2]B11!Y12</f>
        <v>#REF!</v>
      </c>
    </row>
    <row r="13" spans="1:26" x14ac:dyDescent="0.3">
      <c r="I13" t="e">
        <f>[3]B12!I12</f>
        <v>#REF!</v>
      </c>
      <c r="Q13" t="e">
        <f>[3]B12!Q12</f>
        <v>#REF!</v>
      </c>
      <c r="Y13" t="e">
        <f>[3]B12!Y12</f>
        <v>#REF!</v>
      </c>
    </row>
    <row r="14" spans="1:26" x14ac:dyDescent="0.3">
      <c r="I14" t="e">
        <f>[4]B13!I12</f>
        <v>#REF!</v>
      </c>
      <c r="Q14" t="e">
        <f>[4]B13!Q12</f>
        <v>#REF!</v>
      </c>
      <c r="Y14" t="e">
        <f>[4]B13!Y12</f>
        <v>#REF!</v>
      </c>
    </row>
    <row r="15" spans="1:26" x14ac:dyDescent="0.3">
      <c r="I15" t="e">
        <f>[5]B14!I12</f>
        <v>#REF!</v>
      </c>
      <c r="Q15" t="e">
        <f>[5]B14!Q12</f>
        <v>#REF!</v>
      </c>
      <c r="Y15" t="e">
        <f>[5]B14!Y12</f>
        <v>#REF!</v>
      </c>
    </row>
    <row r="16" spans="1:26" x14ac:dyDescent="0.3">
      <c r="I16" t="e">
        <f>[6]B15!I12</f>
        <v>#REF!</v>
      </c>
      <c r="Q16" t="e">
        <f>[6]B15!Q12</f>
        <v>#REF!</v>
      </c>
      <c r="Y16" t="e">
        <f>[6]B15!Y12</f>
        <v>#REF!</v>
      </c>
    </row>
    <row r="17" spans="9:25" x14ac:dyDescent="0.3">
      <c r="I17" t="e">
        <f>[7]B16!I12</f>
        <v>#REF!</v>
      </c>
      <c r="Q17" t="e">
        <f>[7]B16!Q12</f>
        <v>#REF!</v>
      </c>
      <c r="Y17" t="e">
        <f>[7]B16!Y12</f>
        <v>#REF!</v>
      </c>
    </row>
    <row r="18" spans="9:25" x14ac:dyDescent="0.3">
      <c r="I18" t="e">
        <f>[8]B17!I12</f>
        <v>#REF!</v>
      </c>
      <c r="Q18" t="e">
        <f>[8]B17!Q12</f>
        <v>#REF!</v>
      </c>
      <c r="Y18" t="e">
        <f>[8]B17!Y12</f>
        <v>#REF!</v>
      </c>
    </row>
    <row r="19" spans="9:25" x14ac:dyDescent="0.3">
      <c r="I19" t="e">
        <f>[9]B18!I12</f>
        <v>#REF!</v>
      </c>
      <c r="Q19" t="e">
        <f>[9]B18!Q12</f>
        <v>#REF!</v>
      </c>
      <c r="Y19" t="e">
        <f>[9]B18!Y12</f>
        <v>#REF!</v>
      </c>
    </row>
    <row r="20" spans="9:25" x14ac:dyDescent="0.3">
      <c r="I20" t="e">
        <f>[10]B19!I12</f>
        <v>#REF!</v>
      </c>
      <c r="Q20" t="e">
        <f>[10]B19!Q12</f>
        <v>#REF!</v>
      </c>
      <c r="Y20" t="e">
        <f>[10]B19!Y12</f>
        <v>#REF!</v>
      </c>
    </row>
    <row r="21" spans="9:25" x14ac:dyDescent="0.3">
      <c r="I21" t="e">
        <f>[11]B20!I12</f>
        <v>#REF!</v>
      </c>
      <c r="Q21" t="e">
        <f>[11]B20!Q12</f>
        <v>#REF!</v>
      </c>
      <c r="Y21" t="e">
        <f>[11]B20!Y12</f>
        <v>#REF!</v>
      </c>
    </row>
    <row r="22" spans="9:25" x14ac:dyDescent="0.3">
      <c r="I22" t="e">
        <f>[12]B21!I12</f>
        <v>#REF!</v>
      </c>
      <c r="Q22" t="e">
        <f>[12]B21!Q12</f>
        <v>#REF!</v>
      </c>
      <c r="Y22" t="e">
        <f>[12]B21!Y12</f>
        <v>#REF!</v>
      </c>
    </row>
    <row r="23" spans="9:25" x14ac:dyDescent="0.3">
      <c r="I23" t="e">
        <f>[13]B22!I12</f>
        <v>#REF!</v>
      </c>
      <c r="Q23" t="e">
        <f>[13]B22!Q12</f>
        <v>#REF!</v>
      </c>
      <c r="Y23" t="e">
        <f>[13]B22!Y12</f>
        <v>#REF!</v>
      </c>
    </row>
    <row r="24" spans="9:25" x14ac:dyDescent="0.3">
      <c r="I24" t="e">
        <f>[14]B23!I12</f>
        <v>#REF!</v>
      </c>
      <c r="Q24" t="e">
        <f>[14]B23!Q12</f>
        <v>#REF!</v>
      </c>
      <c r="Y24" t="e">
        <f>[14]B23!Y12</f>
        <v>#REF!</v>
      </c>
    </row>
    <row r="25" spans="9:25" x14ac:dyDescent="0.3">
      <c r="I25" t="e">
        <f>[15]B24!I12</f>
        <v>#REF!</v>
      </c>
      <c r="Q25" t="e">
        <f>[15]B24!Q12</f>
        <v>#REF!</v>
      </c>
      <c r="Y25" t="e">
        <f>[15]B24!Y12</f>
        <v>#REF!</v>
      </c>
    </row>
    <row r="26" spans="9:25" x14ac:dyDescent="0.3">
      <c r="I26" t="e">
        <f>[16]B25!I12</f>
        <v>#REF!</v>
      </c>
      <c r="Q26" t="e">
        <f>[16]B25!Q12</f>
        <v>#REF!</v>
      </c>
      <c r="Y26" t="e">
        <f>[16]B25!Y12</f>
        <v>#REF!</v>
      </c>
    </row>
    <row r="27" spans="9:25" x14ac:dyDescent="0.3">
      <c r="I27" t="e">
        <f>[17]B26!I12</f>
        <v>#REF!</v>
      </c>
      <c r="Q27" t="e">
        <f>[17]B26!Q12</f>
        <v>#REF!</v>
      </c>
      <c r="Y27" t="e">
        <f>[17]B26!Y12</f>
        <v>#REF!</v>
      </c>
    </row>
    <row r="28" spans="9:25" x14ac:dyDescent="0.3">
      <c r="I28" t="e">
        <f>[18]B27!I12</f>
        <v>#REF!</v>
      </c>
      <c r="Q28" t="e">
        <f>[18]B27!Q12</f>
        <v>#REF!</v>
      </c>
      <c r="Y28" t="e">
        <f>[18]B27!Y12</f>
        <v>#REF!</v>
      </c>
    </row>
    <row r="29" spans="9:25" x14ac:dyDescent="0.3">
      <c r="I29" t="e">
        <f>[19]B28!I12</f>
        <v>#REF!</v>
      </c>
      <c r="Q29" t="e">
        <f>[19]B28!Q12</f>
        <v>#REF!</v>
      </c>
      <c r="Y29" t="e">
        <f>[19]B28!Y12</f>
        <v>#REF!</v>
      </c>
    </row>
    <row r="30" spans="9:25" x14ac:dyDescent="0.3">
      <c r="I30" t="e">
        <f>[20]B29!I12</f>
        <v>#REF!</v>
      </c>
      <c r="Q30" t="e">
        <f>[20]B29!Q12</f>
        <v>#REF!</v>
      </c>
      <c r="Y30" t="e">
        <f>[20]B29!Y12</f>
        <v>#REF!</v>
      </c>
    </row>
    <row r="31" spans="9:25" x14ac:dyDescent="0.3">
      <c r="I31" t="e">
        <f>[21]B30!I12</f>
        <v>#REF!</v>
      </c>
      <c r="Q31" t="e">
        <f>[21]B30!Q12</f>
        <v>#REF!</v>
      </c>
      <c r="Y31" t="e">
        <f>[21]B30!Y12</f>
        <v>#REF!</v>
      </c>
    </row>
    <row r="32" spans="9:25" x14ac:dyDescent="0.3">
      <c r="I32" t="e">
        <f>[22]B31!I12</f>
        <v>#REF!</v>
      </c>
      <c r="Q32" t="e">
        <f>[22]B31!Q12</f>
        <v>#REF!</v>
      </c>
      <c r="Y32" t="e">
        <f>[22]B31!Y12</f>
        <v>#REF!</v>
      </c>
    </row>
    <row r="33" spans="1:25" x14ac:dyDescent="0.3">
      <c r="I33" t="e">
        <f>[23]B32!I12</f>
        <v>#REF!</v>
      </c>
      <c r="Q33" t="e">
        <f>[23]B32!Q12</f>
        <v>#REF!</v>
      </c>
      <c r="Y33" t="e">
        <f>[23]B32!Y12</f>
        <v>#REF!</v>
      </c>
    </row>
    <row r="34" spans="1:25" x14ac:dyDescent="0.3">
      <c r="I34" t="e">
        <f>[24]B33!I12</f>
        <v>#REF!</v>
      </c>
      <c r="Q34" t="e">
        <f>[24]B33!Q12</f>
        <v>#REF!</v>
      </c>
      <c r="Y34" t="e">
        <f>[24]B33!Y12</f>
        <v>#REF!</v>
      </c>
    </row>
    <row r="35" spans="1:25" x14ac:dyDescent="0.3">
      <c r="I35" t="e">
        <f>[25]B34!I12</f>
        <v>#REF!</v>
      </c>
      <c r="Q35" t="e">
        <f>[25]B34!Q12</f>
        <v>#REF!</v>
      </c>
      <c r="Y35" t="e">
        <f>[25]B34!Y12</f>
        <v>#REF!</v>
      </c>
    </row>
    <row r="36" spans="1:25" x14ac:dyDescent="0.3">
      <c r="I36" t="e">
        <f>[26]B35!I12</f>
        <v>#REF!</v>
      </c>
      <c r="Q36" t="e">
        <f>[26]B35!Q12</f>
        <v>#REF!</v>
      </c>
      <c r="Y36" t="e">
        <f>[26]B35!Y12</f>
        <v>#REF!</v>
      </c>
    </row>
    <row r="37" spans="1:25" x14ac:dyDescent="0.3">
      <c r="I37" t="e">
        <f>[27]B36!I12</f>
        <v>#REF!</v>
      </c>
      <c r="Q37" t="e">
        <f>[27]B36!Q12</f>
        <v>#REF!</v>
      </c>
      <c r="Y37" t="e">
        <f>[27]B36!Y12</f>
        <v>#REF!</v>
      </c>
    </row>
    <row r="38" spans="1:25" x14ac:dyDescent="0.3">
      <c r="I38" t="e">
        <f>[28]B37!I12</f>
        <v>#REF!</v>
      </c>
      <c r="Q38" t="e">
        <f>[28]B37!Q12</f>
        <v>#REF!</v>
      </c>
      <c r="Y38" t="e">
        <f>[28]B37!Y12</f>
        <v>#REF!</v>
      </c>
    </row>
    <row r="39" spans="1:25" x14ac:dyDescent="0.3">
      <c r="I39" t="e">
        <f>[29]B38!I12</f>
        <v>#REF!</v>
      </c>
      <c r="Q39" t="e">
        <f>[29]B38!Q12</f>
        <v>#REF!</v>
      </c>
      <c r="Y39" t="e">
        <f>[29]B38!Y12</f>
        <v>#REF!</v>
      </c>
    </row>
    <row r="40" spans="1:25" x14ac:dyDescent="0.3">
      <c r="I40" t="e">
        <f>[30]B39!I12</f>
        <v>#REF!</v>
      </c>
      <c r="Q40" t="e">
        <f>[30]B39!Q12</f>
        <v>#REF!</v>
      </c>
      <c r="Y40" t="e">
        <f>[30]B39!Y12</f>
        <v>#REF!</v>
      </c>
    </row>
    <row r="41" spans="1:25" x14ac:dyDescent="0.3">
      <c r="I41" t="e">
        <f>[31]B40!I12</f>
        <v>#REF!</v>
      </c>
      <c r="Q41" t="e">
        <f>[31]B40!Q12</f>
        <v>#REF!</v>
      </c>
      <c r="Y41" t="e">
        <f>[31]B40!Y12</f>
        <v>#REF!</v>
      </c>
    </row>
    <row r="42" spans="1:25" x14ac:dyDescent="0.3">
      <c r="I42" t="e">
        <f>[32]B41!I12</f>
        <v>#REF!</v>
      </c>
      <c r="Q42" t="e">
        <f>[32]B41!Q12</f>
        <v>#REF!</v>
      </c>
      <c r="Y42" t="e">
        <f>[32]B41!Y12</f>
        <v>#REF!</v>
      </c>
    </row>
    <row r="43" spans="1:25" x14ac:dyDescent="0.3">
      <c r="I43" t="e">
        <f>[33]B42!I12</f>
        <v>#REF!</v>
      </c>
      <c r="Q43" t="e">
        <f>[33]B42!Q12</f>
        <v>#REF!</v>
      </c>
      <c r="Y43" t="e">
        <f>[33]B42!Y12</f>
        <v>#REF!</v>
      </c>
    </row>
    <row r="44" spans="1:25" x14ac:dyDescent="0.3">
      <c r="I44" t="e">
        <f>[34]B43!I12</f>
        <v>#REF!</v>
      </c>
      <c r="Q44" t="e">
        <f>[34]B43!Q12</f>
        <v>#REF!</v>
      </c>
      <c r="Y44" t="e">
        <f>[34]B43!Y12</f>
        <v>#REF!</v>
      </c>
    </row>
    <row r="45" spans="1:25" x14ac:dyDescent="0.3">
      <c r="I45" t="e">
        <f>[35]B44!I12</f>
        <v>#REF!</v>
      </c>
      <c r="Q45" t="e">
        <f>[35]B44!Q12</f>
        <v>#REF!</v>
      </c>
      <c r="Y45" t="e">
        <f>[35]B44!Y12</f>
        <v>#REF!</v>
      </c>
    </row>
    <row r="46" spans="1:25" ht="409.6" customHeight="1" x14ac:dyDescent="0.3">
      <c r="A46" s="1" t="s">
        <v>26</v>
      </c>
      <c r="C46" s="1" t="s">
        <v>132</v>
      </c>
      <c r="I46">
        <f>'B45'!I12</f>
        <v>0</v>
      </c>
      <c r="Q46">
        <f>'B45'!Q12</f>
        <v>0</v>
      </c>
      <c r="Y46">
        <f>'B45'!Y12</f>
        <v>0</v>
      </c>
    </row>
    <row r="47" spans="1:25" ht="409.6" customHeight="1" x14ac:dyDescent="0.3">
      <c r="A47" s="1" t="s">
        <v>28</v>
      </c>
      <c r="C47" s="1" t="s">
        <v>141</v>
      </c>
      <c r="I47">
        <f>'B46'!I12</f>
        <v>0</v>
      </c>
      <c r="Q47">
        <f>'B46'!Q12</f>
        <v>0</v>
      </c>
      <c r="Y47">
        <f>'B46'!Y12</f>
        <v>0</v>
      </c>
    </row>
    <row r="48" spans="1:25" ht="409.6" customHeight="1" x14ac:dyDescent="0.3">
      <c r="A48" s="1" t="s">
        <v>30</v>
      </c>
      <c r="C48" s="1" t="s">
        <v>150</v>
      </c>
      <c r="I48">
        <f>'B47'!I12</f>
        <v>0</v>
      </c>
      <c r="Q48">
        <f>'B47'!Q12</f>
        <v>0</v>
      </c>
      <c r="Y48">
        <f>'B47'!Y12</f>
        <v>0</v>
      </c>
    </row>
    <row r="49" spans="1:25" ht="409.6" customHeight="1" x14ac:dyDescent="0.3">
      <c r="A49" s="1" t="s">
        <v>32</v>
      </c>
      <c r="C49" s="1" t="s">
        <v>159</v>
      </c>
      <c r="I49">
        <f>'B48'!I12</f>
        <v>0</v>
      </c>
      <c r="Q49">
        <f>'B48'!Q12</f>
        <v>0</v>
      </c>
      <c r="Y49">
        <f>'B48'!Y12</f>
        <v>0</v>
      </c>
    </row>
    <row r="50" spans="1:25" ht="409.6" customHeight="1" x14ac:dyDescent="0.3">
      <c r="A50" s="1" t="s">
        <v>34</v>
      </c>
      <c r="C50" s="1" t="s">
        <v>170</v>
      </c>
      <c r="I50">
        <f>'B49'!I12</f>
        <v>0</v>
      </c>
      <c r="Q50">
        <f>'B49'!Q12</f>
        <v>0</v>
      </c>
      <c r="Y50">
        <f>'B49'!Y12</f>
        <v>0</v>
      </c>
    </row>
    <row r="51" spans="1:25" ht="409.6" customHeight="1" x14ac:dyDescent="0.3">
      <c r="A51" s="1" t="s">
        <v>36</v>
      </c>
      <c r="C51" s="1" t="s">
        <v>179</v>
      </c>
      <c r="I51">
        <f>'B50'!I12</f>
        <v>0</v>
      </c>
      <c r="Q51">
        <f>'B50'!Q12</f>
        <v>0</v>
      </c>
      <c r="Y51">
        <f>'B50'!Y12</f>
        <v>0</v>
      </c>
    </row>
    <row r="52" spans="1:25" ht="409.6" customHeight="1" x14ac:dyDescent="0.3">
      <c r="A52" s="1" t="s">
        <v>38</v>
      </c>
      <c r="C52" s="1" t="s">
        <v>187</v>
      </c>
      <c r="I52">
        <f>'B51'!I12</f>
        <v>0</v>
      </c>
      <c r="Q52">
        <f>'B51'!Q12</f>
        <v>0</v>
      </c>
      <c r="Y52">
        <f>'B51'!Y12</f>
        <v>0</v>
      </c>
    </row>
    <row r="53" spans="1:25" ht="409.6" customHeight="1" x14ac:dyDescent="0.3">
      <c r="A53" s="1" t="s">
        <v>39</v>
      </c>
      <c r="C53" s="1" t="s">
        <v>196</v>
      </c>
      <c r="I53">
        <f>'B52'!I12</f>
        <v>0</v>
      </c>
      <c r="Q53">
        <f>'B52'!Q12</f>
        <v>0</v>
      </c>
      <c r="Y53">
        <f>'B52'!Y12</f>
        <v>0</v>
      </c>
    </row>
    <row r="54" spans="1:25" ht="409.6" customHeight="1" x14ac:dyDescent="0.3">
      <c r="A54" s="1" t="s">
        <v>41</v>
      </c>
      <c r="C54" s="1" t="s">
        <v>205</v>
      </c>
      <c r="I54">
        <f>'B53'!I12</f>
        <v>0</v>
      </c>
      <c r="Q54">
        <f>'B53'!Q12</f>
        <v>0</v>
      </c>
      <c r="Y54">
        <f>'B53'!Y12</f>
        <v>0</v>
      </c>
    </row>
    <row r="55" spans="1:25" ht="409.6" customHeight="1" x14ac:dyDescent="0.3">
      <c r="A55" s="1" t="s">
        <v>43</v>
      </c>
      <c r="C55" s="1" t="s">
        <v>213</v>
      </c>
      <c r="I55">
        <f>'B54'!I12</f>
        <v>0</v>
      </c>
      <c r="Q55">
        <f>'B54'!Q12</f>
        <v>0</v>
      </c>
      <c r="Y55">
        <f>'B54'!Y12</f>
        <v>0</v>
      </c>
    </row>
    <row r="56" spans="1:25" ht="409.6" customHeight="1" x14ac:dyDescent="0.3">
      <c r="A56" s="1" t="s">
        <v>45</v>
      </c>
      <c r="C56" s="1" t="s">
        <v>219</v>
      </c>
      <c r="I56">
        <f>'B55'!I12</f>
        <v>0</v>
      </c>
      <c r="Q56">
        <f>'B55'!Q12</f>
        <v>0</v>
      </c>
      <c r="Y56">
        <f>'B55'!Y12</f>
        <v>0</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[1]Template!A22</f>
        <v>Base Code:</v>
      </c>
      <c r="B1" s="2"/>
      <c r="C1" s="2" t="str">
        <f>[1]Template!C22</f>
        <v>Code:</v>
      </c>
      <c r="D1" s="2"/>
      <c r="E1" s="2" t="str">
        <f>[1]Template!E22</f>
        <v>Question 1:</v>
      </c>
      <c r="F1" s="2"/>
      <c r="G1" s="2" t="str">
        <f>[1]Template!G22</f>
        <v>Question 1 Response:</v>
      </c>
      <c r="H1" s="2"/>
      <c r="I1" s="2" t="str">
        <f>[1]Template!I22</f>
        <v>Correctness:</v>
      </c>
      <c r="J1" s="2"/>
      <c r="K1" s="2" t="str">
        <f>[1]Template!K22</f>
        <v>Notes:</v>
      </c>
      <c r="L1" s="2"/>
      <c r="M1" s="2" t="str">
        <f>[1]Template!M22</f>
        <v>Question 2:</v>
      </c>
      <c r="N1" s="2"/>
      <c r="O1" s="2" t="str">
        <f>[1]Template!O22</f>
        <v>Question 2 Response:</v>
      </c>
      <c r="P1" s="2"/>
      <c r="Q1" s="2" t="str">
        <f>[1]Template!Q22</f>
        <v>Correctness:</v>
      </c>
      <c r="R1" s="2"/>
      <c r="S1" s="2" t="str">
        <f>[1]Template!S22</f>
        <v>Notes:</v>
      </c>
      <c r="T1" s="2"/>
      <c r="U1" s="2" t="str">
        <f>[1]Template!U22</f>
        <v>Question 3:</v>
      </c>
      <c r="V1" s="2"/>
      <c r="W1" s="2" t="str">
        <f>[1]Template!W22</f>
        <v>Question 3 Response:</v>
      </c>
      <c r="X1" s="2"/>
      <c r="Y1" s="2" t="str">
        <f>[1]Template!Y22</f>
        <v>Correctness:</v>
      </c>
      <c r="Z1" s="2"/>
    </row>
    <row r="2" spans="1:26" ht="172.8" customHeight="1" x14ac:dyDescent="0.3">
      <c r="A2" s="1" t="s">
        <v>0</v>
      </c>
      <c r="C2" s="1" t="s">
        <v>65</v>
      </c>
      <c r="I2">
        <f>'B1'!I13</f>
        <v>0</v>
      </c>
      <c r="Q2">
        <f>'B1'!Q13</f>
        <v>0</v>
      </c>
      <c r="Y2">
        <f>'B1'!Y13</f>
        <v>0</v>
      </c>
    </row>
    <row r="3" spans="1:26" ht="409.6" customHeight="1" x14ac:dyDescent="0.3">
      <c r="A3" s="1" t="s">
        <v>2</v>
      </c>
      <c r="C3" s="1" t="s">
        <v>3</v>
      </c>
      <c r="I3">
        <f>'B2'!I13</f>
        <v>0</v>
      </c>
      <c r="Q3">
        <f>'B2'!Q13</f>
        <v>0</v>
      </c>
      <c r="Y3">
        <f>'B2'!Y13</f>
        <v>0</v>
      </c>
    </row>
    <row r="4" spans="1:26" ht="409.6" customHeight="1" x14ac:dyDescent="0.3">
      <c r="A4" s="1" t="s">
        <v>8</v>
      </c>
      <c r="C4" s="1" t="s">
        <v>9</v>
      </c>
      <c r="I4">
        <f>'B3'!I13</f>
        <v>0</v>
      </c>
      <c r="Q4">
        <f>'B3'!Q13</f>
        <v>0</v>
      </c>
      <c r="Y4">
        <f>'B3'!Y13</f>
        <v>0</v>
      </c>
    </row>
    <row r="5" spans="1:26" ht="409.6" customHeight="1" x14ac:dyDescent="0.3">
      <c r="A5" s="1" t="s">
        <v>10</v>
      </c>
      <c r="C5" s="1" t="s">
        <v>11</v>
      </c>
      <c r="I5">
        <f>'B4'!I13</f>
        <v>0</v>
      </c>
      <c r="Q5">
        <f>'B4'!Q13</f>
        <v>0</v>
      </c>
      <c r="Y5">
        <f>'B4'!Y13</f>
        <v>0</v>
      </c>
    </row>
    <row r="6" spans="1:26" ht="409.6" customHeight="1" x14ac:dyDescent="0.3">
      <c r="A6" s="1" t="s">
        <v>12</v>
      </c>
      <c r="C6" s="1" t="s">
        <v>13</v>
      </c>
      <c r="I6">
        <f>'B5'!I13</f>
        <v>0</v>
      </c>
      <c r="Q6">
        <f>'B5'!Q13</f>
        <v>0</v>
      </c>
      <c r="Y6">
        <f>'B5'!Y13</f>
        <v>0</v>
      </c>
    </row>
    <row r="7" spans="1:26" ht="409.6" customHeight="1" x14ac:dyDescent="0.3">
      <c r="A7" s="1" t="s">
        <v>14</v>
      </c>
      <c r="C7" s="1" t="s">
        <v>227</v>
      </c>
      <c r="I7">
        <f>'B6'!I13</f>
        <v>0</v>
      </c>
      <c r="Q7">
        <f>'B6'!Q13</f>
        <v>0</v>
      </c>
      <c r="Y7">
        <f>'B6'!Y13</f>
        <v>0</v>
      </c>
    </row>
    <row r="8" spans="1:26" ht="409.6" customHeight="1" x14ac:dyDescent="0.3">
      <c r="A8" s="1" t="s">
        <v>16</v>
      </c>
      <c r="C8" s="1" t="s">
        <v>17</v>
      </c>
      <c r="I8">
        <f>'B7'!I13</f>
        <v>0</v>
      </c>
      <c r="Q8">
        <f>'B7'!Q13</f>
        <v>0</v>
      </c>
      <c r="Y8">
        <f>'B7'!Y13</f>
        <v>0</v>
      </c>
    </row>
    <row r="9" spans="1:26" ht="409.6" customHeight="1" x14ac:dyDescent="0.3">
      <c r="A9" s="1" t="s">
        <v>18</v>
      </c>
      <c r="C9" s="1" t="s">
        <v>19</v>
      </c>
      <c r="I9">
        <f>'B8'!I13</f>
        <v>0</v>
      </c>
      <c r="Q9">
        <f>'B8'!Q13</f>
        <v>0</v>
      </c>
      <c r="Y9">
        <f>'B8'!Y13</f>
        <v>0</v>
      </c>
    </row>
    <row r="10" spans="1:26" ht="409.6" customHeight="1" x14ac:dyDescent="0.3">
      <c r="A10" s="1" t="s">
        <v>20</v>
      </c>
      <c r="C10" s="1" t="s">
        <v>21</v>
      </c>
      <c r="I10">
        <f>'B9'!I13</f>
        <v>0</v>
      </c>
      <c r="Q10">
        <f>'B9'!Q13</f>
        <v>0</v>
      </c>
      <c r="Y10">
        <f>'B9'!Y13</f>
        <v>0</v>
      </c>
    </row>
    <row r="11" spans="1:26" ht="409.6" customHeight="1" x14ac:dyDescent="0.3">
      <c r="A11" s="1" t="s">
        <v>22</v>
      </c>
      <c r="C11" s="1" t="s">
        <v>23</v>
      </c>
      <c r="I11">
        <f>'B10'!I13</f>
        <v>0</v>
      </c>
      <c r="Q11">
        <f>'B10'!Q13</f>
        <v>0</v>
      </c>
      <c r="Y11">
        <f>'B10'!Y13</f>
        <v>0</v>
      </c>
    </row>
    <row r="12" spans="1:26" x14ac:dyDescent="0.3">
      <c r="I12" t="e">
        <f>[2]B11!I13</f>
        <v>#REF!</v>
      </c>
      <c r="Q12" t="e">
        <f>[2]B11!Q13</f>
        <v>#REF!</v>
      </c>
      <c r="Y12" t="e">
        <f>[2]B11!Y13</f>
        <v>#REF!</v>
      </c>
    </row>
    <row r="13" spans="1:26" x14ac:dyDescent="0.3">
      <c r="I13" t="e">
        <f>[3]B12!I13</f>
        <v>#REF!</v>
      </c>
      <c r="Q13" t="e">
        <f>[3]B12!Q13</f>
        <v>#REF!</v>
      </c>
      <c r="Y13" t="e">
        <f>[3]B12!Y13</f>
        <v>#REF!</v>
      </c>
    </row>
    <row r="14" spans="1:26" x14ac:dyDescent="0.3">
      <c r="I14" t="e">
        <f>[4]B13!I13</f>
        <v>#REF!</v>
      </c>
      <c r="Q14" t="e">
        <f>[4]B13!Q13</f>
        <v>#REF!</v>
      </c>
      <c r="Y14" t="e">
        <f>[4]B13!Y13</f>
        <v>#REF!</v>
      </c>
    </row>
    <row r="15" spans="1:26" x14ac:dyDescent="0.3">
      <c r="I15" t="e">
        <f>[5]B14!I13</f>
        <v>#REF!</v>
      </c>
      <c r="Q15" t="e">
        <f>[5]B14!Q13</f>
        <v>#REF!</v>
      </c>
      <c r="Y15" t="e">
        <f>[5]B14!Y13</f>
        <v>#REF!</v>
      </c>
    </row>
    <row r="16" spans="1:26" x14ac:dyDescent="0.3">
      <c r="I16" t="e">
        <f>[6]B15!I13</f>
        <v>#REF!</v>
      </c>
      <c r="Q16" t="e">
        <f>[6]B15!Q13</f>
        <v>#REF!</v>
      </c>
      <c r="Y16" t="e">
        <f>[6]B15!Y13</f>
        <v>#REF!</v>
      </c>
    </row>
    <row r="17" spans="9:25" x14ac:dyDescent="0.3">
      <c r="I17" t="e">
        <f>[7]B16!I13</f>
        <v>#REF!</v>
      </c>
      <c r="Q17" t="e">
        <f>[7]B16!Q13</f>
        <v>#REF!</v>
      </c>
      <c r="Y17" t="e">
        <f>[7]B16!Y13</f>
        <v>#REF!</v>
      </c>
    </row>
    <row r="18" spans="9:25" x14ac:dyDescent="0.3">
      <c r="I18" t="e">
        <f>[8]B17!I13</f>
        <v>#REF!</v>
      </c>
      <c r="Q18" t="e">
        <f>[8]B17!Q13</f>
        <v>#REF!</v>
      </c>
      <c r="Y18" t="e">
        <f>[8]B17!Y13</f>
        <v>#REF!</v>
      </c>
    </row>
    <row r="19" spans="9:25" x14ac:dyDescent="0.3">
      <c r="I19" t="e">
        <f>[9]B18!I13</f>
        <v>#REF!</v>
      </c>
      <c r="Q19" t="e">
        <f>[9]B18!Q13</f>
        <v>#REF!</v>
      </c>
      <c r="Y19" t="e">
        <f>[9]B18!Y13</f>
        <v>#REF!</v>
      </c>
    </row>
    <row r="20" spans="9:25" x14ac:dyDescent="0.3">
      <c r="I20" t="e">
        <f>[10]B19!I13</f>
        <v>#REF!</v>
      </c>
      <c r="Q20" t="e">
        <f>[10]B19!Q13</f>
        <v>#REF!</v>
      </c>
      <c r="Y20" t="e">
        <f>[10]B19!Y13</f>
        <v>#REF!</v>
      </c>
    </row>
    <row r="21" spans="9:25" x14ac:dyDescent="0.3">
      <c r="I21" t="e">
        <f>[11]B20!I13</f>
        <v>#REF!</v>
      </c>
      <c r="Q21" t="e">
        <f>[11]B20!Q13</f>
        <v>#REF!</v>
      </c>
      <c r="Y21" t="e">
        <f>[11]B20!Y13</f>
        <v>#REF!</v>
      </c>
    </row>
    <row r="22" spans="9:25" x14ac:dyDescent="0.3">
      <c r="I22" t="e">
        <f>[12]B21!I13</f>
        <v>#REF!</v>
      </c>
      <c r="Q22" t="e">
        <f>[12]B21!Q13</f>
        <v>#REF!</v>
      </c>
      <c r="Y22" t="e">
        <f>[12]B21!Y13</f>
        <v>#REF!</v>
      </c>
    </row>
    <row r="23" spans="9:25" x14ac:dyDescent="0.3">
      <c r="I23" t="e">
        <f>[13]B22!I13</f>
        <v>#REF!</v>
      </c>
      <c r="Q23" t="e">
        <f>[13]B22!Q13</f>
        <v>#REF!</v>
      </c>
      <c r="Y23" t="e">
        <f>[13]B22!Y13</f>
        <v>#REF!</v>
      </c>
    </row>
    <row r="24" spans="9:25" x14ac:dyDescent="0.3">
      <c r="I24" t="e">
        <f>[14]B23!I13</f>
        <v>#REF!</v>
      </c>
      <c r="Q24" t="e">
        <f>[14]B23!Q13</f>
        <v>#REF!</v>
      </c>
      <c r="Y24" t="e">
        <f>[14]B23!Y13</f>
        <v>#REF!</v>
      </c>
    </row>
    <row r="25" spans="9:25" x14ac:dyDescent="0.3">
      <c r="I25" t="e">
        <f>[15]B24!I13</f>
        <v>#REF!</v>
      </c>
      <c r="Q25" t="e">
        <f>[15]B24!Q13</f>
        <v>#REF!</v>
      </c>
      <c r="Y25" t="e">
        <f>[15]B24!Y13</f>
        <v>#REF!</v>
      </c>
    </row>
    <row r="26" spans="9:25" x14ac:dyDescent="0.3">
      <c r="I26" t="e">
        <f>[16]B25!I13</f>
        <v>#REF!</v>
      </c>
      <c r="Q26" t="e">
        <f>[16]B25!Q13</f>
        <v>#REF!</v>
      </c>
      <c r="Y26" t="e">
        <f>[16]B25!Y13</f>
        <v>#REF!</v>
      </c>
    </row>
    <row r="27" spans="9:25" x14ac:dyDescent="0.3">
      <c r="I27" t="e">
        <f>[17]B26!I13</f>
        <v>#REF!</v>
      </c>
      <c r="Q27" t="e">
        <f>[17]B26!Q13</f>
        <v>#REF!</v>
      </c>
      <c r="Y27" t="e">
        <f>[17]B26!Y13</f>
        <v>#REF!</v>
      </c>
    </row>
    <row r="28" spans="9:25" x14ac:dyDescent="0.3">
      <c r="I28" t="e">
        <f>[18]B27!I13</f>
        <v>#REF!</v>
      </c>
      <c r="Q28" t="e">
        <f>[18]B27!Q13</f>
        <v>#REF!</v>
      </c>
      <c r="Y28" t="e">
        <f>[18]B27!Y13</f>
        <v>#REF!</v>
      </c>
    </row>
    <row r="29" spans="9:25" x14ac:dyDescent="0.3">
      <c r="I29" t="e">
        <f>[19]B28!I13</f>
        <v>#REF!</v>
      </c>
      <c r="Q29" t="e">
        <f>[19]B28!Q13</f>
        <v>#REF!</v>
      </c>
      <c r="Y29" t="e">
        <f>[19]B28!Y13</f>
        <v>#REF!</v>
      </c>
    </row>
    <row r="30" spans="9:25" x14ac:dyDescent="0.3">
      <c r="I30" t="e">
        <f>[20]B29!I13</f>
        <v>#REF!</v>
      </c>
      <c r="Q30" t="e">
        <f>[20]B29!Q13</f>
        <v>#REF!</v>
      </c>
      <c r="Y30" t="e">
        <f>[20]B29!Y13</f>
        <v>#REF!</v>
      </c>
    </row>
    <row r="31" spans="9:25" x14ac:dyDescent="0.3">
      <c r="I31" t="e">
        <f>[21]B30!I13</f>
        <v>#REF!</v>
      </c>
      <c r="Q31" t="e">
        <f>[21]B30!Q13</f>
        <v>#REF!</v>
      </c>
      <c r="Y31" t="e">
        <f>[21]B30!Y13</f>
        <v>#REF!</v>
      </c>
    </row>
    <row r="32" spans="9:25" x14ac:dyDescent="0.3">
      <c r="I32" t="e">
        <f>[22]B31!I13</f>
        <v>#REF!</v>
      </c>
      <c r="Q32" t="e">
        <f>[22]B31!Q13</f>
        <v>#REF!</v>
      </c>
      <c r="Y32" t="e">
        <f>[22]B31!Y13</f>
        <v>#REF!</v>
      </c>
    </row>
    <row r="33" spans="1:25" x14ac:dyDescent="0.3">
      <c r="I33" t="e">
        <f>[23]B32!I13</f>
        <v>#REF!</v>
      </c>
      <c r="Q33" t="e">
        <f>[23]B32!Q13</f>
        <v>#REF!</v>
      </c>
      <c r="Y33" t="e">
        <f>[23]B32!Y13</f>
        <v>#REF!</v>
      </c>
    </row>
    <row r="34" spans="1:25" x14ac:dyDescent="0.3">
      <c r="I34" t="e">
        <f>[24]B33!I13</f>
        <v>#REF!</v>
      </c>
      <c r="Q34" t="e">
        <f>[24]B33!Q13</f>
        <v>#REF!</v>
      </c>
      <c r="Y34" t="e">
        <f>[24]B33!Y13</f>
        <v>#REF!</v>
      </c>
    </row>
    <row r="35" spans="1:25" x14ac:dyDescent="0.3">
      <c r="I35" t="e">
        <f>[25]B34!I13</f>
        <v>#REF!</v>
      </c>
      <c r="Q35" t="e">
        <f>[25]B34!Q13</f>
        <v>#REF!</v>
      </c>
      <c r="Y35" t="e">
        <f>[25]B34!Y13</f>
        <v>#REF!</v>
      </c>
    </row>
    <row r="36" spans="1:25" x14ac:dyDescent="0.3">
      <c r="I36" t="e">
        <f>[26]B35!I13</f>
        <v>#REF!</v>
      </c>
      <c r="Q36" t="e">
        <f>[26]B35!Q13</f>
        <v>#REF!</v>
      </c>
      <c r="Y36" t="e">
        <f>[26]B35!Y13</f>
        <v>#REF!</v>
      </c>
    </row>
    <row r="37" spans="1:25" x14ac:dyDescent="0.3">
      <c r="I37" t="e">
        <f>[27]B36!I13</f>
        <v>#REF!</v>
      </c>
      <c r="Q37" t="e">
        <f>[27]B36!Q13</f>
        <v>#REF!</v>
      </c>
      <c r="Y37" t="e">
        <f>[27]B36!Y13</f>
        <v>#REF!</v>
      </c>
    </row>
    <row r="38" spans="1:25" x14ac:dyDescent="0.3">
      <c r="I38" t="e">
        <f>[28]B37!I13</f>
        <v>#REF!</v>
      </c>
      <c r="Q38" t="e">
        <f>[28]B37!Q13</f>
        <v>#REF!</v>
      </c>
      <c r="Y38" t="e">
        <f>[28]B37!Y13</f>
        <v>#REF!</v>
      </c>
    </row>
    <row r="39" spans="1:25" x14ac:dyDescent="0.3">
      <c r="I39" t="e">
        <f>[29]B38!I13</f>
        <v>#REF!</v>
      </c>
      <c r="Q39" t="e">
        <f>[29]B38!Q13</f>
        <v>#REF!</v>
      </c>
      <c r="Y39" t="e">
        <f>[29]B38!Y13</f>
        <v>#REF!</v>
      </c>
    </row>
    <row r="40" spans="1:25" x14ac:dyDescent="0.3">
      <c r="I40" t="e">
        <f>[30]B39!I13</f>
        <v>#REF!</v>
      </c>
      <c r="Q40" t="e">
        <f>[30]B39!Q13</f>
        <v>#REF!</v>
      </c>
      <c r="Y40" t="e">
        <f>[30]B39!Y13</f>
        <v>#REF!</v>
      </c>
    </row>
    <row r="41" spans="1:25" x14ac:dyDescent="0.3">
      <c r="I41" t="e">
        <f>[31]B40!I13</f>
        <v>#REF!</v>
      </c>
      <c r="Q41" t="e">
        <f>[31]B40!Q13</f>
        <v>#REF!</v>
      </c>
      <c r="Y41" t="e">
        <f>[31]B40!Y13</f>
        <v>#REF!</v>
      </c>
    </row>
    <row r="42" spans="1:25" x14ac:dyDescent="0.3">
      <c r="I42" t="e">
        <f>[32]B41!I13</f>
        <v>#REF!</v>
      </c>
      <c r="Q42" t="e">
        <f>[32]B41!Q13</f>
        <v>#REF!</v>
      </c>
      <c r="Y42" t="e">
        <f>[32]B41!Y13</f>
        <v>#REF!</v>
      </c>
    </row>
    <row r="43" spans="1:25" x14ac:dyDescent="0.3">
      <c r="I43" t="e">
        <f>[33]B42!I13</f>
        <v>#REF!</v>
      </c>
      <c r="Q43" t="e">
        <f>[33]B42!Q13</f>
        <v>#REF!</v>
      </c>
      <c r="Y43" t="e">
        <f>[33]B42!Y13</f>
        <v>#REF!</v>
      </c>
    </row>
    <row r="44" spans="1:25" x14ac:dyDescent="0.3">
      <c r="I44" t="e">
        <f>[34]B43!I13</f>
        <v>#REF!</v>
      </c>
      <c r="Q44" t="e">
        <f>[34]B43!Q13</f>
        <v>#REF!</v>
      </c>
      <c r="Y44" t="e">
        <f>[34]B43!Y13</f>
        <v>#REF!</v>
      </c>
    </row>
    <row r="45" spans="1:25" x14ac:dyDescent="0.3">
      <c r="I45" t="e">
        <f>[35]B44!I13</f>
        <v>#REF!</v>
      </c>
      <c r="Q45" t="e">
        <f>[35]B44!Q13</f>
        <v>#REF!</v>
      </c>
      <c r="Y45" t="e">
        <f>[35]B44!Y13</f>
        <v>#REF!</v>
      </c>
    </row>
    <row r="46" spans="1:25" ht="409.6" customHeight="1" x14ac:dyDescent="0.3">
      <c r="A46" s="1" t="s">
        <v>26</v>
      </c>
      <c r="C46" s="1" t="s">
        <v>27</v>
      </c>
      <c r="I46">
        <f>'B45'!I13</f>
        <v>0</v>
      </c>
      <c r="Q46">
        <f>'B45'!Q13</f>
        <v>0</v>
      </c>
      <c r="Y46">
        <f>'B45'!Y13</f>
        <v>0</v>
      </c>
    </row>
    <row r="47" spans="1:25" ht="409.6" customHeight="1" x14ac:dyDescent="0.3">
      <c r="A47" s="1" t="s">
        <v>28</v>
      </c>
      <c r="C47" s="1" t="s">
        <v>29</v>
      </c>
      <c r="I47">
        <f>'B46'!I13</f>
        <v>0</v>
      </c>
      <c r="Q47">
        <f>'B46'!Q13</f>
        <v>0</v>
      </c>
      <c r="Y47">
        <f>'B46'!Y13</f>
        <v>0</v>
      </c>
    </row>
    <row r="48" spans="1:25" ht="409.6" customHeight="1" x14ac:dyDescent="0.3">
      <c r="A48" s="1" t="s">
        <v>30</v>
      </c>
      <c r="C48" s="1" t="s">
        <v>31</v>
      </c>
      <c r="I48">
        <f>'B47'!I13</f>
        <v>0</v>
      </c>
      <c r="Q48">
        <f>'B47'!Q13</f>
        <v>0</v>
      </c>
      <c r="Y48">
        <f>'B47'!Y13</f>
        <v>0</v>
      </c>
    </row>
    <row r="49" spans="1:25" ht="409.6" customHeight="1" x14ac:dyDescent="0.3">
      <c r="A49" s="1" t="s">
        <v>32</v>
      </c>
      <c r="C49" s="1" t="s">
        <v>160</v>
      </c>
      <c r="I49">
        <f>'B48'!I13</f>
        <v>0</v>
      </c>
      <c r="Q49">
        <f>'B48'!Q13</f>
        <v>0</v>
      </c>
      <c r="Y49">
        <f>'B48'!Y13</f>
        <v>0</v>
      </c>
    </row>
    <row r="50" spans="1:25" ht="409.6" customHeight="1" x14ac:dyDescent="0.3">
      <c r="A50" s="1" t="s">
        <v>34</v>
      </c>
      <c r="C50" s="1" t="s">
        <v>115</v>
      </c>
      <c r="I50">
        <f>'B49'!I13</f>
        <v>0</v>
      </c>
      <c r="Q50">
        <f>'B49'!Q13</f>
        <v>0</v>
      </c>
      <c r="Y50">
        <f>'B49'!Y13</f>
        <v>0</v>
      </c>
    </row>
    <row r="51" spans="1:25" ht="409.6" customHeight="1" x14ac:dyDescent="0.3">
      <c r="A51" s="1" t="s">
        <v>36</v>
      </c>
      <c r="C51" s="1" t="s">
        <v>37</v>
      </c>
      <c r="I51">
        <f>'B50'!I13</f>
        <v>0</v>
      </c>
      <c r="Q51">
        <f>'B50'!Q13</f>
        <v>0</v>
      </c>
      <c r="Y51">
        <f>'B50'!Y13</f>
        <v>0</v>
      </c>
    </row>
    <row r="52" spans="1:25" ht="409.6" customHeight="1" x14ac:dyDescent="0.3">
      <c r="A52" s="1" t="s">
        <v>38</v>
      </c>
      <c r="C52" s="1" t="s">
        <v>116</v>
      </c>
      <c r="I52">
        <f>'B51'!I13</f>
        <v>0</v>
      </c>
      <c r="Q52">
        <f>'B51'!Q13</f>
        <v>0</v>
      </c>
      <c r="Y52">
        <f>'B51'!Y13</f>
        <v>0</v>
      </c>
    </row>
    <row r="53" spans="1:25" ht="409.6" customHeight="1" x14ac:dyDescent="0.3">
      <c r="A53" s="1" t="s">
        <v>39</v>
      </c>
      <c r="C53" s="1" t="s">
        <v>40</v>
      </c>
      <c r="I53">
        <f>'B52'!I13</f>
        <v>0</v>
      </c>
      <c r="Q53">
        <f>'B52'!Q13</f>
        <v>0</v>
      </c>
      <c r="Y53">
        <f>'B52'!Y13</f>
        <v>0</v>
      </c>
    </row>
    <row r="54" spans="1:25" ht="409.6" customHeight="1" x14ac:dyDescent="0.3">
      <c r="A54" s="1" t="s">
        <v>41</v>
      </c>
      <c r="C54" s="1" t="s">
        <v>206</v>
      </c>
      <c r="I54">
        <f>'B53'!I13</f>
        <v>0</v>
      </c>
      <c r="Q54">
        <f>'B53'!Q13</f>
        <v>0</v>
      </c>
      <c r="Y54">
        <f>'B53'!Y13</f>
        <v>0</v>
      </c>
    </row>
    <row r="55" spans="1:25" ht="409.6" customHeight="1" x14ac:dyDescent="0.3">
      <c r="A55" s="1" t="s">
        <v>43</v>
      </c>
      <c r="C55" s="1" t="s">
        <v>44</v>
      </c>
      <c r="I55">
        <f>'B54'!I13</f>
        <v>0</v>
      </c>
      <c r="Q55">
        <f>'B54'!Q13</f>
        <v>0</v>
      </c>
      <c r="Y55">
        <f>'B54'!Y13</f>
        <v>0</v>
      </c>
    </row>
    <row r="56" spans="1:25" ht="409.6" customHeight="1" x14ac:dyDescent="0.3">
      <c r="A56" s="1" t="s">
        <v>45</v>
      </c>
      <c r="C56" s="1" t="s">
        <v>117</v>
      </c>
      <c r="I56">
        <f>'B55'!I13</f>
        <v>0</v>
      </c>
      <c r="Q56">
        <f>'B55'!Q13</f>
        <v>0</v>
      </c>
      <c r="Y56">
        <f>'B55'!Y13</f>
        <v>0</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[1]Template!A22</f>
        <v>Base Code:</v>
      </c>
      <c r="B1" s="2"/>
      <c r="C1" s="2" t="str">
        <f>[1]Template!C22</f>
        <v>Code:</v>
      </c>
      <c r="D1" s="2"/>
      <c r="E1" s="2" t="str">
        <f>[1]Template!E22</f>
        <v>Question 1:</v>
      </c>
      <c r="F1" s="2"/>
      <c r="G1" s="2" t="str">
        <f>[1]Template!G22</f>
        <v>Question 1 Response:</v>
      </c>
      <c r="H1" s="2"/>
      <c r="I1" s="2" t="str">
        <f>[1]Template!I22</f>
        <v>Correctness:</v>
      </c>
      <c r="J1" s="2"/>
      <c r="K1" s="2" t="str">
        <f>[1]Template!K22</f>
        <v>Notes:</v>
      </c>
      <c r="L1" s="2"/>
      <c r="M1" s="2" t="str">
        <f>[1]Template!M22</f>
        <v>Question 2:</v>
      </c>
      <c r="N1" s="2"/>
      <c r="O1" s="2" t="str">
        <f>[1]Template!O22</f>
        <v>Question 2 Response:</v>
      </c>
      <c r="P1" s="2"/>
      <c r="Q1" s="2" t="str">
        <f>[1]Template!Q22</f>
        <v>Correctness:</v>
      </c>
      <c r="R1" s="2"/>
      <c r="S1" s="2" t="str">
        <f>[1]Template!S22</f>
        <v>Notes:</v>
      </c>
      <c r="T1" s="2"/>
      <c r="U1" s="2" t="str">
        <f>[1]Template!U22</f>
        <v>Question 3:</v>
      </c>
      <c r="V1" s="2"/>
      <c r="W1" s="2" t="str">
        <f>[1]Template!W22</f>
        <v>Question 3 Response:</v>
      </c>
      <c r="X1" s="2"/>
      <c r="Y1" s="2" t="str">
        <f>[1]Template!Y22</f>
        <v>Correctness:</v>
      </c>
      <c r="Z1" s="2"/>
    </row>
    <row r="2" spans="1:26" ht="409.6" customHeight="1" x14ac:dyDescent="0.3">
      <c r="A2" s="1" t="s">
        <v>0</v>
      </c>
      <c r="C2" s="1" t="s">
        <v>67</v>
      </c>
      <c r="I2">
        <f>'B1'!I14</f>
        <v>0</v>
      </c>
      <c r="Q2">
        <f>'B1'!Q14</f>
        <v>0</v>
      </c>
      <c r="Y2">
        <f>'B1'!Y14</f>
        <v>0</v>
      </c>
    </row>
    <row r="3" spans="1:26" ht="409.6" customHeight="1" x14ac:dyDescent="0.3">
      <c r="A3" s="1" t="s">
        <v>2</v>
      </c>
      <c r="C3" s="1" t="s">
        <v>81</v>
      </c>
      <c r="I3">
        <f>'B2'!I14</f>
        <v>0</v>
      </c>
      <c r="Q3">
        <f>'B2'!Q14</f>
        <v>0</v>
      </c>
      <c r="Y3">
        <f>'B2'!Y14</f>
        <v>0</v>
      </c>
    </row>
    <row r="4" spans="1:26" ht="409.6" customHeight="1" x14ac:dyDescent="0.3">
      <c r="A4" s="1" t="s">
        <v>8</v>
      </c>
      <c r="C4" s="1" t="s">
        <v>90</v>
      </c>
      <c r="I4">
        <f>'B3'!I14</f>
        <v>0</v>
      </c>
      <c r="Q4">
        <f>'B3'!Q14</f>
        <v>0</v>
      </c>
      <c r="Y4">
        <f>'B3'!Y14</f>
        <v>0</v>
      </c>
    </row>
    <row r="5" spans="1:26" ht="409.6" customHeight="1" x14ac:dyDescent="0.3">
      <c r="A5" s="1" t="s">
        <v>10</v>
      </c>
      <c r="C5" s="1" t="s">
        <v>100</v>
      </c>
      <c r="I5">
        <f>'B4'!I14</f>
        <v>0</v>
      </c>
      <c r="Q5">
        <f>'B4'!Q14</f>
        <v>0</v>
      </c>
      <c r="Y5">
        <f>'B4'!Y14</f>
        <v>0</v>
      </c>
    </row>
    <row r="6" spans="1:26" ht="409.6" customHeight="1" x14ac:dyDescent="0.3">
      <c r="A6" s="1" t="s">
        <v>12</v>
      </c>
      <c r="C6" s="1" t="s">
        <v>111</v>
      </c>
      <c r="I6">
        <f>'B5'!I14</f>
        <v>0</v>
      </c>
      <c r="Q6">
        <f>'B5'!Q14</f>
        <v>0</v>
      </c>
      <c r="Y6">
        <f>'B5'!Y14</f>
        <v>0</v>
      </c>
    </row>
    <row r="7" spans="1:26" ht="409.6" customHeight="1" x14ac:dyDescent="0.3">
      <c r="A7" s="1" t="s">
        <v>14</v>
      </c>
      <c r="C7" s="1" t="s">
        <v>228</v>
      </c>
      <c r="I7">
        <f>'B6'!I14</f>
        <v>0</v>
      </c>
      <c r="Q7">
        <f>'B6'!Q14</f>
        <v>0</v>
      </c>
      <c r="Y7">
        <f>'B6'!Y14</f>
        <v>0</v>
      </c>
    </row>
    <row r="8" spans="1:26" ht="409.6" customHeight="1" x14ac:dyDescent="0.3">
      <c r="A8" s="1" t="s">
        <v>16</v>
      </c>
      <c r="C8" s="1" t="s">
        <v>237</v>
      </c>
      <c r="I8">
        <f>'B7'!I14</f>
        <v>0</v>
      </c>
      <c r="Q8">
        <f>'B7'!Q14</f>
        <v>0</v>
      </c>
      <c r="Y8">
        <f>'B7'!Y14</f>
        <v>0</v>
      </c>
    </row>
    <row r="9" spans="1:26" ht="28.8" customHeight="1" x14ac:dyDescent="0.3">
      <c r="A9" s="1" t="s">
        <v>18</v>
      </c>
      <c r="C9" s="1" t="s">
        <v>1</v>
      </c>
      <c r="I9">
        <f>'B8'!I14</f>
        <v>0</v>
      </c>
      <c r="Q9">
        <f>'B8'!Q14</f>
        <v>0</v>
      </c>
      <c r="Y9">
        <f>'B8'!Y14</f>
        <v>0</v>
      </c>
    </row>
    <row r="10" spans="1:26" ht="28.8" customHeight="1" x14ac:dyDescent="0.3">
      <c r="A10" s="1" t="s">
        <v>20</v>
      </c>
      <c r="C10" s="1" t="s">
        <v>1</v>
      </c>
      <c r="I10">
        <f>'B9'!I14</f>
        <v>0</v>
      </c>
      <c r="Q10">
        <f>'B9'!Q14</f>
        <v>0</v>
      </c>
      <c r="Y10">
        <f>'B9'!Y14</f>
        <v>0</v>
      </c>
    </row>
    <row r="11" spans="1:26" ht="409.6" customHeight="1" x14ac:dyDescent="0.3">
      <c r="A11" s="1" t="s">
        <v>22</v>
      </c>
      <c r="C11" s="1" t="s">
        <v>123</v>
      </c>
      <c r="I11">
        <f>'B10'!I14</f>
        <v>0</v>
      </c>
      <c r="Q11">
        <f>'B10'!Q14</f>
        <v>0</v>
      </c>
      <c r="Y11">
        <f>'B10'!Y14</f>
        <v>0</v>
      </c>
    </row>
    <row r="12" spans="1:26" x14ac:dyDescent="0.3">
      <c r="I12" t="e">
        <f>[2]B11!I14</f>
        <v>#REF!</v>
      </c>
      <c r="Q12" t="e">
        <f>[2]B11!Q14</f>
        <v>#REF!</v>
      </c>
      <c r="Y12" t="e">
        <f>[2]B11!Y14</f>
        <v>#REF!</v>
      </c>
    </row>
    <row r="13" spans="1:26" x14ac:dyDescent="0.3">
      <c r="I13" t="e">
        <f>[3]B12!I14</f>
        <v>#REF!</v>
      </c>
      <c r="Q13" t="e">
        <f>[3]B12!Q14</f>
        <v>#REF!</v>
      </c>
      <c r="Y13" t="e">
        <f>[3]B12!Y14</f>
        <v>#REF!</v>
      </c>
    </row>
    <row r="14" spans="1:26" x14ac:dyDescent="0.3">
      <c r="I14" t="e">
        <f>[4]B13!I14</f>
        <v>#REF!</v>
      </c>
      <c r="Q14" t="e">
        <f>[4]B13!Q14</f>
        <v>#REF!</v>
      </c>
      <c r="Y14" t="e">
        <f>[4]B13!Y14</f>
        <v>#REF!</v>
      </c>
    </row>
    <row r="15" spans="1:26" x14ac:dyDescent="0.3">
      <c r="I15" t="e">
        <f>[5]B14!I14</f>
        <v>#REF!</v>
      </c>
      <c r="Q15" t="e">
        <f>[5]B14!Q14</f>
        <v>#REF!</v>
      </c>
      <c r="Y15" t="e">
        <f>[5]B14!Y14</f>
        <v>#REF!</v>
      </c>
    </row>
    <row r="16" spans="1:26" x14ac:dyDescent="0.3">
      <c r="I16" t="e">
        <f>[6]B15!I14</f>
        <v>#REF!</v>
      </c>
      <c r="Q16" t="e">
        <f>[6]B15!Q14</f>
        <v>#REF!</v>
      </c>
      <c r="Y16" t="e">
        <f>[6]B15!Y14</f>
        <v>#REF!</v>
      </c>
    </row>
    <row r="17" spans="9:25" x14ac:dyDescent="0.3">
      <c r="I17" t="e">
        <f>[7]B16!I14</f>
        <v>#REF!</v>
      </c>
      <c r="Q17" t="e">
        <f>[7]B16!Q14</f>
        <v>#REF!</v>
      </c>
      <c r="Y17" t="e">
        <f>[7]B16!Y14</f>
        <v>#REF!</v>
      </c>
    </row>
    <row r="18" spans="9:25" x14ac:dyDescent="0.3">
      <c r="I18" t="e">
        <f>[8]B17!I14</f>
        <v>#REF!</v>
      </c>
      <c r="Q18" t="e">
        <f>[8]B17!Q14</f>
        <v>#REF!</v>
      </c>
      <c r="Y18" t="e">
        <f>[8]B17!Y14</f>
        <v>#REF!</v>
      </c>
    </row>
    <row r="19" spans="9:25" x14ac:dyDescent="0.3">
      <c r="I19" t="e">
        <f>[9]B18!I14</f>
        <v>#REF!</v>
      </c>
      <c r="Q19" t="e">
        <f>[9]B18!Q14</f>
        <v>#REF!</v>
      </c>
      <c r="Y19" t="e">
        <f>[9]B18!Y14</f>
        <v>#REF!</v>
      </c>
    </row>
    <row r="20" spans="9:25" x14ac:dyDescent="0.3">
      <c r="I20" t="e">
        <f>[10]B19!I14</f>
        <v>#REF!</v>
      </c>
      <c r="Q20" t="e">
        <f>[10]B19!Q14</f>
        <v>#REF!</v>
      </c>
      <c r="Y20" t="e">
        <f>[10]B19!Y14</f>
        <v>#REF!</v>
      </c>
    </row>
    <row r="21" spans="9:25" x14ac:dyDescent="0.3">
      <c r="I21" t="e">
        <f>[11]B20!I14</f>
        <v>#REF!</v>
      </c>
      <c r="Q21" t="e">
        <f>[11]B20!Q14</f>
        <v>#REF!</v>
      </c>
      <c r="Y21" t="e">
        <f>[11]B20!Y14</f>
        <v>#REF!</v>
      </c>
    </row>
    <row r="22" spans="9:25" x14ac:dyDescent="0.3">
      <c r="I22" t="e">
        <f>[12]B21!I14</f>
        <v>#REF!</v>
      </c>
      <c r="Q22" t="e">
        <f>[12]B21!Q14</f>
        <v>#REF!</v>
      </c>
      <c r="Y22" t="e">
        <f>[12]B21!Y14</f>
        <v>#REF!</v>
      </c>
    </row>
    <row r="23" spans="9:25" x14ac:dyDescent="0.3">
      <c r="I23" t="e">
        <f>[13]B22!I14</f>
        <v>#REF!</v>
      </c>
      <c r="Q23" t="e">
        <f>[13]B22!Q14</f>
        <v>#REF!</v>
      </c>
      <c r="Y23" t="e">
        <f>[13]B22!Y14</f>
        <v>#REF!</v>
      </c>
    </row>
    <row r="24" spans="9:25" x14ac:dyDescent="0.3">
      <c r="I24" t="e">
        <f>[14]B23!I14</f>
        <v>#REF!</v>
      </c>
      <c r="Q24" t="e">
        <f>[14]B23!Q14</f>
        <v>#REF!</v>
      </c>
      <c r="Y24" t="e">
        <f>[14]B23!Y14</f>
        <v>#REF!</v>
      </c>
    </row>
    <row r="25" spans="9:25" x14ac:dyDescent="0.3">
      <c r="I25" t="e">
        <f>[15]B24!I14</f>
        <v>#REF!</v>
      </c>
      <c r="Q25" t="e">
        <f>[15]B24!Q14</f>
        <v>#REF!</v>
      </c>
      <c r="Y25" t="e">
        <f>[15]B24!Y14</f>
        <v>#REF!</v>
      </c>
    </row>
    <row r="26" spans="9:25" x14ac:dyDescent="0.3">
      <c r="I26" t="e">
        <f>[16]B25!I14</f>
        <v>#REF!</v>
      </c>
      <c r="Q26" t="e">
        <f>[16]B25!Q14</f>
        <v>#REF!</v>
      </c>
      <c r="Y26" t="e">
        <f>[16]B25!Y14</f>
        <v>#REF!</v>
      </c>
    </row>
    <row r="27" spans="9:25" x14ac:dyDescent="0.3">
      <c r="I27" t="e">
        <f>[17]B26!I14</f>
        <v>#REF!</v>
      </c>
      <c r="Q27" t="e">
        <f>[17]B26!Q14</f>
        <v>#REF!</v>
      </c>
      <c r="Y27" t="e">
        <f>[17]B26!Y14</f>
        <v>#REF!</v>
      </c>
    </row>
    <row r="28" spans="9:25" x14ac:dyDescent="0.3">
      <c r="I28" t="e">
        <f>[18]B27!I14</f>
        <v>#REF!</v>
      </c>
      <c r="Q28" t="e">
        <f>[18]B27!Q14</f>
        <v>#REF!</v>
      </c>
      <c r="Y28" t="e">
        <f>[18]B27!Y14</f>
        <v>#REF!</v>
      </c>
    </row>
    <row r="29" spans="9:25" x14ac:dyDescent="0.3">
      <c r="I29" t="e">
        <f>[19]B28!I14</f>
        <v>#REF!</v>
      </c>
      <c r="Q29" t="e">
        <f>[19]B28!Q14</f>
        <v>#REF!</v>
      </c>
      <c r="Y29" t="e">
        <f>[19]B28!Y14</f>
        <v>#REF!</v>
      </c>
    </row>
    <row r="30" spans="9:25" x14ac:dyDescent="0.3">
      <c r="I30" t="e">
        <f>[20]B29!I14</f>
        <v>#REF!</v>
      </c>
      <c r="Q30" t="e">
        <f>[20]B29!Q14</f>
        <v>#REF!</v>
      </c>
      <c r="Y30" t="e">
        <f>[20]B29!Y14</f>
        <v>#REF!</v>
      </c>
    </row>
    <row r="31" spans="9:25" x14ac:dyDescent="0.3">
      <c r="I31" t="e">
        <f>[21]B30!I14</f>
        <v>#REF!</v>
      </c>
      <c r="Q31" t="e">
        <f>[21]B30!Q14</f>
        <v>#REF!</v>
      </c>
      <c r="Y31" t="e">
        <f>[21]B30!Y14</f>
        <v>#REF!</v>
      </c>
    </row>
    <row r="32" spans="9:25" x14ac:dyDescent="0.3">
      <c r="I32" t="e">
        <f>[22]B31!I14</f>
        <v>#REF!</v>
      </c>
      <c r="Q32" t="e">
        <f>[22]B31!Q14</f>
        <v>#REF!</v>
      </c>
      <c r="Y32" t="e">
        <f>[22]B31!Y14</f>
        <v>#REF!</v>
      </c>
    </row>
    <row r="33" spans="1:25" x14ac:dyDescent="0.3">
      <c r="I33" t="e">
        <f>[23]B32!I14</f>
        <v>#REF!</v>
      </c>
      <c r="Q33" t="e">
        <f>[23]B32!Q14</f>
        <v>#REF!</v>
      </c>
      <c r="Y33" t="e">
        <f>[23]B32!Y14</f>
        <v>#REF!</v>
      </c>
    </row>
    <row r="34" spans="1:25" x14ac:dyDescent="0.3">
      <c r="I34" t="e">
        <f>[24]B33!I14</f>
        <v>#REF!</v>
      </c>
      <c r="Q34" t="e">
        <f>[24]B33!Q14</f>
        <v>#REF!</v>
      </c>
      <c r="Y34" t="e">
        <f>[24]B33!Y14</f>
        <v>#REF!</v>
      </c>
    </row>
    <row r="35" spans="1:25" x14ac:dyDescent="0.3">
      <c r="I35" t="e">
        <f>[25]B34!I14</f>
        <v>#REF!</v>
      </c>
      <c r="Q35" t="e">
        <f>[25]B34!Q14</f>
        <v>#REF!</v>
      </c>
      <c r="Y35" t="e">
        <f>[25]B34!Y14</f>
        <v>#REF!</v>
      </c>
    </row>
    <row r="36" spans="1:25" x14ac:dyDescent="0.3">
      <c r="I36" t="e">
        <f>[26]B35!I14</f>
        <v>#REF!</v>
      </c>
      <c r="Q36" t="e">
        <f>[26]B35!Q14</f>
        <v>#REF!</v>
      </c>
      <c r="Y36" t="e">
        <f>[26]B35!Y14</f>
        <v>#REF!</v>
      </c>
    </row>
    <row r="37" spans="1:25" x14ac:dyDescent="0.3">
      <c r="I37" t="e">
        <f>[27]B36!I14</f>
        <v>#REF!</v>
      </c>
      <c r="Q37" t="e">
        <f>[27]B36!Q14</f>
        <v>#REF!</v>
      </c>
      <c r="Y37" t="e">
        <f>[27]B36!Y14</f>
        <v>#REF!</v>
      </c>
    </row>
    <row r="38" spans="1:25" x14ac:dyDescent="0.3">
      <c r="I38" t="e">
        <f>[28]B37!I14</f>
        <v>#REF!</v>
      </c>
      <c r="Q38" t="e">
        <f>[28]B37!Q14</f>
        <v>#REF!</v>
      </c>
      <c r="Y38" t="e">
        <f>[28]B37!Y14</f>
        <v>#REF!</v>
      </c>
    </row>
    <row r="39" spans="1:25" x14ac:dyDescent="0.3">
      <c r="I39" t="e">
        <f>[29]B38!I14</f>
        <v>#REF!</v>
      </c>
      <c r="Q39" t="e">
        <f>[29]B38!Q14</f>
        <v>#REF!</v>
      </c>
      <c r="Y39" t="e">
        <f>[29]B38!Y14</f>
        <v>#REF!</v>
      </c>
    </row>
    <row r="40" spans="1:25" x14ac:dyDescent="0.3">
      <c r="I40" t="e">
        <f>[30]B39!I14</f>
        <v>#REF!</v>
      </c>
      <c r="Q40" t="e">
        <f>[30]B39!Q14</f>
        <v>#REF!</v>
      </c>
      <c r="Y40" t="e">
        <f>[30]B39!Y14</f>
        <v>#REF!</v>
      </c>
    </row>
    <row r="41" spans="1:25" x14ac:dyDescent="0.3">
      <c r="I41" t="e">
        <f>[31]B40!I14</f>
        <v>#REF!</v>
      </c>
      <c r="Q41" t="e">
        <f>[31]B40!Q14</f>
        <v>#REF!</v>
      </c>
      <c r="Y41" t="e">
        <f>[31]B40!Y14</f>
        <v>#REF!</v>
      </c>
    </row>
    <row r="42" spans="1:25" x14ac:dyDescent="0.3">
      <c r="I42" t="e">
        <f>[32]B41!I14</f>
        <v>#REF!</v>
      </c>
      <c r="Q42" t="e">
        <f>[32]B41!Q14</f>
        <v>#REF!</v>
      </c>
      <c r="Y42" t="e">
        <f>[32]B41!Y14</f>
        <v>#REF!</v>
      </c>
    </row>
    <row r="43" spans="1:25" x14ac:dyDescent="0.3">
      <c r="I43" t="e">
        <f>[33]B42!I14</f>
        <v>#REF!</v>
      </c>
      <c r="Q43" t="e">
        <f>[33]B42!Q14</f>
        <v>#REF!</v>
      </c>
      <c r="Y43" t="e">
        <f>[33]B42!Y14</f>
        <v>#REF!</v>
      </c>
    </row>
    <row r="44" spans="1:25" x14ac:dyDescent="0.3">
      <c r="I44" t="e">
        <f>[34]B43!I14</f>
        <v>#REF!</v>
      </c>
      <c r="Q44" t="e">
        <f>[34]B43!Q14</f>
        <v>#REF!</v>
      </c>
      <c r="Y44" t="e">
        <f>[34]B43!Y14</f>
        <v>#REF!</v>
      </c>
    </row>
    <row r="45" spans="1:25" x14ac:dyDescent="0.3">
      <c r="I45" t="e">
        <f>[35]B44!I14</f>
        <v>#REF!</v>
      </c>
      <c r="Q45" t="e">
        <f>[35]B44!Q14</f>
        <v>#REF!</v>
      </c>
      <c r="Y45" t="e">
        <f>[35]B44!Y14</f>
        <v>#REF!</v>
      </c>
    </row>
    <row r="46" spans="1:25" ht="409.6" customHeight="1" x14ac:dyDescent="0.3">
      <c r="A46" s="1" t="s">
        <v>26</v>
      </c>
      <c r="C46" s="1" t="s">
        <v>133</v>
      </c>
      <c r="I46">
        <f>'B45'!I14</f>
        <v>0</v>
      </c>
      <c r="Q46">
        <f>'B45'!Q14</f>
        <v>0</v>
      </c>
      <c r="Y46">
        <f>'B45'!Y14</f>
        <v>0</v>
      </c>
    </row>
    <row r="47" spans="1:25" ht="409.6" customHeight="1" x14ac:dyDescent="0.3">
      <c r="A47" s="1" t="s">
        <v>28</v>
      </c>
      <c r="C47" s="1" t="s">
        <v>142</v>
      </c>
      <c r="I47">
        <f>'B46'!I14</f>
        <v>0</v>
      </c>
      <c r="Q47">
        <f>'B46'!Q14</f>
        <v>0</v>
      </c>
      <c r="Y47">
        <f>'B46'!Y14</f>
        <v>0</v>
      </c>
    </row>
    <row r="48" spans="1:25" ht="409.6" customHeight="1" x14ac:dyDescent="0.3">
      <c r="A48" s="1" t="s">
        <v>30</v>
      </c>
      <c r="C48" s="1" t="s">
        <v>151</v>
      </c>
      <c r="I48">
        <f>'B47'!I14</f>
        <v>0</v>
      </c>
      <c r="Q48">
        <f>'B47'!Q14</f>
        <v>0</v>
      </c>
      <c r="Y48">
        <f>'B47'!Y14</f>
        <v>0</v>
      </c>
    </row>
    <row r="49" spans="1:25" ht="409.6" customHeight="1" x14ac:dyDescent="0.3">
      <c r="A49" s="1" t="s">
        <v>32</v>
      </c>
      <c r="C49" s="1" t="s">
        <v>161</v>
      </c>
      <c r="I49">
        <f>'B48'!I14</f>
        <v>0</v>
      </c>
      <c r="Q49">
        <f>'B48'!Q14</f>
        <v>0</v>
      </c>
      <c r="Y49">
        <f>'B48'!Y14</f>
        <v>0</v>
      </c>
    </row>
    <row r="50" spans="1:25" ht="409.6" customHeight="1" x14ac:dyDescent="0.3">
      <c r="A50" s="1" t="s">
        <v>34</v>
      </c>
      <c r="C50" s="1" t="s">
        <v>171</v>
      </c>
      <c r="I50">
        <f>'B49'!I14</f>
        <v>0</v>
      </c>
      <c r="Q50">
        <f>'B49'!Q14</f>
        <v>0</v>
      </c>
      <c r="Y50">
        <f>'B49'!Y14</f>
        <v>0</v>
      </c>
    </row>
    <row r="51" spans="1:25" ht="409.6" customHeight="1" x14ac:dyDescent="0.3">
      <c r="A51" s="1" t="s">
        <v>36</v>
      </c>
      <c r="C51" s="1" t="s">
        <v>180</v>
      </c>
      <c r="I51">
        <f>'B50'!I14</f>
        <v>0</v>
      </c>
      <c r="Q51">
        <f>'B50'!Q14</f>
        <v>0</v>
      </c>
      <c r="Y51">
        <f>'B50'!Y14</f>
        <v>0</v>
      </c>
    </row>
    <row r="52" spans="1:25" ht="409.6" customHeight="1" x14ac:dyDescent="0.3">
      <c r="A52" s="1" t="s">
        <v>38</v>
      </c>
      <c r="C52" s="1" t="s">
        <v>188</v>
      </c>
      <c r="I52">
        <f>'B51'!I14</f>
        <v>0</v>
      </c>
      <c r="Q52">
        <f>'B51'!Q14</f>
        <v>0</v>
      </c>
      <c r="Y52">
        <f>'B51'!Y14</f>
        <v>0</v>
      </c>
    </row>
    <row r="53" spans="1:25" ht="409.6" customHeight="1" x14ac:dyDescent="0.3">
      <c r="A53" s="1" t="s">
        <v>39</v>
      </c>
      <c r="C53" s="1" t="s">
        <v>197</v>
      </c>
      <c r="I53">
        <f>'B52'!I14</f>
        <v>0</v>
      </c>
      <c r="Q53">
        <f>'B52'!Q14</f>
        <v>0</v>
      </c>
      <c r="Y53">
        <f>'B52'!Y14</f>
        <v>0</v>
      </c>
    </row>
    <row r="54" spans="1:25" ht="409.6" customHeight="1" x14ac:dyDescent="0.3">
      <c r="A54" s="1" t="s">
        <v>41</v>
      </c>
      <c r="C54" s="1" t="s">
        <v>207</v>
      </c>
      <c r="I54">
        <f>'B53'!I14</f>
        <v>0</v>
      </c>
      <c r="Q54">
        <f>'B53'!Q14</f>
        <v>0</v>
      </c>
      <c r="Y54">
        <f>'B53'!Y14</f>
        <v>0</v>
      </c>
    </row>
    <row r="55" spans="1:25" ht="409.6" customHeight="1" x14ac:dyDescent="0.3">
      <c r="A55" s="1" t="s">
        <v>43</v>
      </c>
      <c r="C55" s="1" t="s">
        <v>214</v>
      </c>
      <c r="I55">
        <f>'B54'!I14</f>
        <v>0</v>
      </c>
      <c r="Q55">
        <f>'B54'!Q14</f>
        <v>0</v>
      </c>
      <c r="Y55">
        <f>'B54'!Y14</f>
        <v>0</v>
      </c>
    </row>
    <row r="56" spans="1:25" ht="28.8" customHeight="1" x14ac:dyDescent="0.3">
      <c r="A56" s="1" t="s">
        <v>45</v>
      </c>
      <c r="C56" s="1" t="s">
        <v>1</v>
      </c>
      <c r="I56">
        <f>'B55'!I14</f>
        <v>0</v>
      </c>
      <c r="Q56">
        <f>'B55'!Q14</f>
        <v>0</v>
      </c>
      <c r="Y56">
        <f>'B55'!Y14</f>
        <v>0</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[1]Template!A22</f>
        <v>Base Code:</v>
      </c>
      <c r="B1" s="2"/>
      <c r="C1" s="2" t="str">
        <f>[1]Template!C22</f>
        <v>Code:</v>
      </c>
      <c r="D1" s="2"/>
      <c r="E1" s="2" t="str">
        <f>[1]Template!E22</f>
        <v>Question 1:</v>
      </c>
      <c r="F1" s="2"/>
      <c r="G1" s="2" t="str">
        <f>[1]Template!G22</f>
        <v>Question 1 Response:</v>
      </c>
      <c r="H1" s="2"/>
      <c r="I1" s="2" t="str">
        <f>[1]Template!I22</f>
        <v>Correctness:</v>
      </c>
      <c r="J1" s="2"/>
      <c r="K1" s="2" t="str">
        <f>[1]Template!K22</f>
        <v>Notes:</v>
      </c>
      <c r="L1" s="2"/>
      <c r="M1" s="2" t="str">
        <f>[1]Template!M22</f>
        <v>Question 2:</v>
      </c>
      <c r="N1" s="2"/>
      <c r="O1" s="2" t="str">
        <f>[1]Template!O22</f>
        <v>Question 2 Response:</v>
      </c>
      <c r="P1" s="2"/>
      <c r="Q1" s="2" t="str">
        <f>[1]Template!Q22</f>
        <v>Correctness:</v>
      </c>
      <c r="R1" s="2"/>
      <c r="S1" s="2" t="str">
        <f>[1]Template!S22</f>
        <v>Notes:</v>
      </c>
      <c r="T1" s="2"/>
      <c r="U1" s="2" t="str">
        <f>[1]Template!U22</f>
        <v>Question 3:</v>
      </c>
      <c r="V1" s="2"/>
      <c r="W1" s="2" t="str">
        <f>[1]Template!W22</f>
        <v>Question 3 Response:</v>
      </c>
      <c r="X1" s="2"/>
      <c r="Y1" s="2" t="str">
        <f>[1]Template!Y22</f>
        <v>Correctness:</v>
      </c>
      <c r="Z1" s="2"/>
    </row>
    <row r="2" spans="1:26" ht="409.6" customHeight="1" x14ac:dyDescent="0.3">
      <c r="A2" s="1" t="s">
        <v>0</v>
      </c>
      <c r="C2" s="1" t="s">
        <v>69</v>
      </c>
      <c r="I2">
        <f>'B1'!I15</f>
        <v>0</v>
      </c>
      <c r="Q2">
        <f>'B1'!Q15</f>
        <v>0</v>
      </c>
      <c r="Y2">
        <f>'B1'!Y15</f>
        <v>0</v>
      </c>
    </row>
    <row r="3" spans="1:26" x14ac:dyDescent="0.3">
      <c r="A3" s="1" t="s">
        <v>2</v>
      </c>
      <c r="C3" s="1"/>
      <c r="I3">
        <f>'B2'!I15</f>
        <v>0</v>
      </c>
      <c r="Q3">
        <f>'B2'!Q15</f>
        <v>0</v>
      </c>
      <c r="Y3">
        <f>'B2'!Y15</f>
        <v>0</v>
      </c>
    </row>
    <row r="4" spans="1:26" ht="409.6" customHeight="1" x14ac:dyDescent="0.3">
      <c r="A4" s="1" t="s">
        <v>8</v>
      </c>
      <c r="C4" s="1" t="s">
        <v>91</v>
      </c>
      <c r="I4">
        <f>'B3'!I15</f>
        <v>0</v>
      </c>
      <c r="Q4">
        <f>'B3'!Q15</f>
        <v>0</v>
      </c>
      <c r="Y4">
        <f>'B3'!Y15</f>
        <v>0</v>
      </c>
    </row>
    <row r="5" spans="1:26" ht="409.6" customHeight="1" x14ac:dyDescent="0.3">
      <c r="A5" s="1" t="s">
        <v>10</v>
      </c>
      <c r="C5" s="1" t="s">
        <v>101</v>
      </c>
      <c r="I5">
        <f>'B4'!I15</f>
        <v>0</v>
      </c>
      <c r="Q5">
        <f>'B4'!Q15</f>
        <v>0</v>
      </c>
      <c r="Y5">
        <f>'B4'!Y15</f>
        <v>0</v>
      </c>
    </row>
    <row r="6" spans="1:26" ht="409.6" customHeight="1" x14ac:dyDescent="0.3">
      <c r="A6" s="1" t="s">
        <v>12</v>
      </c>
      <c r="C6" s="1" t="s">
        <v>112</v>
      </c>
      <c r="I6">
        <f>'B5'!I15</f>
        <v>0</v>
      </c>
      <c r="Q6">
        <f>'B5'!Q15</f>
        <v>0</v>
      </c>
      <c r="Y6">
        <f>'B5'!Y15</f>
        <v>0</v>
      </c>
    </row>
    <row r="7" spans="1:26" ht="409.6" customHeight="1" x14ac:dyDescent="0.3">
      <c r="A7" s="1" t="s">
        <v>14</v>
      </c>
      <c r="C7" s="1" t="s">
        <v>229</v>
      </c>
      <c r="I7">
        <f>'B6'!I15</f>
        <v>0</v>
      </c>
      <c r="Q7">
        <f>'B6'!Q15</f>
        <v>0</v>
      </c>
      <c r="Y7">
        <f>'B6'!Y15</f>
        <v>0</v>
      </c>
    </row>
    <row r="8" spans="1:26" ht="409.6" customHeight="1" x14ac:dyDescent="0.3">
      <c r="A8" s="1" t="s">
        <v>16</v>
      </c>
      <c r="C8" s="1" t="s">
        <v>238</v>
      </c>
      <c r="I8">
        <f>'B7'!I15</f>
        <v>0</v>
      </c>
      <c r="Q8">
        <f>'B7'!Q15</f>
        <v>0</v>
      </c>
      <c r="Y8">
        <f>'B7'!Y15</f>
        <v>0</v>
      </c>
    </row>
    <row r="9" spans="1:26" ht="409.6" customHeight="1" x14ac:dyDescent="0.3">
      <c r="A9" s="1" t="s">
        <v>18</v>
      </c>
      <c r="C9" s="1" t="s">
        <v>246</v>
      </c>
      <c r="I9">
        <f>'B8'!I15</f>
        <v>0</v>
      </c>
      <c r="Q9">
        <f>'B8'!Q15</f>
        <v>0</v>
      </c>
      <c r="Y9">
        <f>'B8'!Y15</f>
        <v>0</v>
      </c>
    </row>
    <row r="10" spans="1:26" ht="409.6" customHeight="1" x14ac:dyDescent="0.3">
      <c r="A10" s="1" t="s">
        <v>20</v>
      </c>
      <c r="C10" s="1" t="s">
        <v>254</v>
      </c>
      <c r="I10">
        <f>'B9'!I15</f>
        <v>0</v>
      </c>
      <c r="Q10">
        <f>'B9'!Q15</f>
        <v>0</v>
      </c>
      <c r="Y10">
        <f>'B9'!Y15</f>
        <v>0</v>
      </c>
    </row>
    <row r="11" spans="1:26" ht="409.6" customHeight="1" x14ac:dyDescent="0.3">
      <c r="A11" s="1" t="s">
        <v>22</v>
      </c>
      <c r="C11" s="1" t="s">
        <v>124</v>
      </c>
      <c r="I11">
        <f>'B10'!I15</f>
        <v>0</v>
      </c>
      <c r="Q11">
        <f>'B10'!Q15</f>
        <v>0</v>
      </c>
      <c r="Y11">
        <f>'B10'!Y15</f>
        <v>0</v>
      </c>
    </row>
    <row r="12" spans="1:26" x14ac:dyDescent="0.3">
      <c r="I12" t="e">
        <f>[2]B11!I15</f>
        <v>#REF!</v>
      </c>
      <c r="Q12" t="e">
        <f>[2]B11!Q15</f>
        <v>#REF!</v>
      </c>
      <c r="Y12" t="e">
        <f>[2]B11!Y15</f>
        <v>#REF!</v>
      </c>
    </row>
    <row r="13" spans="1:26" x14ac:dyDescent="0.3">
      <c r="I13" t="e">
        <f>[3]B12!I15</f>
        <v>#REF!</v>
      </c>
      <c r="Q13" t="e">
        <f>[3]B12!Q15</f>
        <v>#REF!</v>
      </c>
      <c r="Y13" t="e">
        <f>[3]B12!Y15</f>
        <v>#REF!</v>
      </c>
    </row>
    <row r="14" spans="1:26" x14ac:dyDescent="0.3">
      <c r="I14" t="e">
        <f>[4]B13!I15</f>
        <v>#REF!</v>
      </c>
      <c r="Q14" t="e">
        <f>[4]B13!Q15</f>
        <v>#REF!</v>
      </c>
      <c r="Y14" t="e">
        <f>[4]B13!Y15</f>
        <v>#REF!</v>
      </c>
    </row>
    <row r="15" spans="1:26" x14ac:dyDescent="0.3">
      <c r="I15" t="e">
        <f>[5]B14!I15</f>
        <v>#REF!</v>
      </c>
      <c r="Q15" t="e">
        <f>[5]B14!Q15</f>
        <v>#REF!</v>
      </c>
      <c r="Y15" t="e">
        <f>[5]B14!Y15</f>
        <v>#REF!</v>
      </c>
    </row>
    <row r="16" spans="1:26" x14ac:dyDescent="0.3">
      <c r="I16" t="e">
        <f>[6]B15!I15</f>
        <v>#REF!</v>
      </c>
      <c r="Q16" t="e">
        <f>[6]B15!Q15</f>
        <v>#REF!</v>
      </c>
      <c r="Y16" t="e">
        <f>[6]B15!Y15</f>
        <v>#REF!</v>
      </c>
    </row>
    <row r="17" spans="9:25" x14ac:dyDescent="0.3">
      <c r="I17" t="e">
        <f>[7]B16!I15</f>
        <v>#REF!</v>
      </c>
      <c r="Q17" t="e">
        <f>[7]B16!Q15</f>
        <v>#REF!</v>
      </c>
      <c r="Y17" t="e">
        <f>[7]B16!Y15</f>
        <v>#REF!</v>
      </c>
    </row>
    <row r="18" spans="9:25" x14ac:dyDescent="0.3">
      <c r="I18" t="e">
        <f>[8]B17!I15</f>
        <v>#REF!</v>
      </c>
      <c r="Q18" t="e">
        <f>[8]B17!Q15</f>
        <v>#REF!</v>
      </c>
      <c r="Y18" t="e">
        <f>[8]B17!Y15</f>
        <v>#REF!</v>
      </c>
    </row>
    <row r="19" spans="9:25" x14ac:dyDescent="0.3">
      <c r="I19" t="e">
        <f>[9]B18!I15</f>
        <v>#REF!</v>
      </c>
      <c r="Q19" t="e">
        <f>[9]B18!Q15</f>
        <v>#REF!</v>
      </c>
      <c r="Y19" t="e">
        <f>[9]B18!Y15</f>
        <v>#REF!</v>
      </c>
    </row>
    <row r="20" spans="9:25" x14ac:dyDescent="0.3">
      <c r="I20" t="e">
        <f>[10]B19!I15</f>
        <v>#REF!</v>
      </c>
      <c r="Q20" t="e">
        <f>[10]B19!Q15</f>
        <v>#REF!</v>
      </c>
      <c r="Y20" t="e">
        <f>[10]B19!Y15</f>
        <v>#REF!</v>
      </c>
    </row>
    <row r="21" spans="9:25" x14ac:dyDescent="0.3">
      <c r="I21" t="e">
        <f>[11]B20!I15</f>
        <v>#REF!</v>
      </c>
      <c r="Q21" t="e">
        <f>[11]B20!Q15</f>
        <v>#REF!</v>
      </c>
      <c r="Y21" t="e">
        <f>[11]B20!Y15</f>
        <v>#REF!</v>
      </c>
    </row>
    <row r="22" spans="9:25" x14ac:dyDescent="0.3">
      <c r="I22" t="e">
        <f>[12]B21!I15</f>
        <v>#REF!</v>
      </c>
      <c r="Q22" t="e">
        <f>[12]B21!Q15</f>
        <v>#REF!</v>
      </c>
      <c r="Y22" t="e">
        <f>[12]B21!Y15</f>
        <v>#REF!</v>
      </c>
    </row>
    <row r="23" spans="9:25" x14ac:dyDescent="0.3">
      <c r="I23" t="e">
        <f>[13]B22!I15</f>
        <v>#REF!</v>
      </c>
      <c r="Q23" t="e">
        <f>[13]B22!Q15</f>
        <v>#REF!</v>
      </c>
      <c r="Y23" t="e">
        <f>[13]B22!Y15</f>
        <v>#REF!</v>
      </c>
    </row>
    <row r="24" spans="9:25" x14ac:dyDescent="0.3">
      <c r="I24" t="e">
        <f>[14]B23!I15</f>
        <v>#REF!</v>
      </c>
      <c r="Q24" t="e">
        <f>[14]B23!Q15</f>
        <v>#REF!</v>
      </c>
      <c r="Y24" t="e">
        <f>[14]B23!Y15</f>
        <v>#REF!</v>
      </c>
    </row>
    <row r="25" spans="9:25" x14ac:dyDescent="0.3">
      <c r="I25" t="e">
        <f>[15]B24!I15</f>
        <v>#REF!</v>
      </c>
      <c r="Q25" t="e">
        <f>[15]B24!Q15</f>
        <v>#REF!</v>
      </c>
      <c r="Y25" t="e">
        <f>[15]B24!Y15</f>
        <v>#REF!</v>
      </c>
    </row>
    <row r="26" spans="9:25" x14ac:dyDescent="0.3">
      <c r="I26" t="e">
        <f>[16]B25!I15</f>
        <v>#REF!</v>
      </c>
      <c r="Q26" t="e">
        <f>[16]B25!Q15</f>
        <v>#REF!</v>
      </c>
      <c r="Y26" t="e">
        <f>[16]B25!Y15</f>
        <v>#REF!</v>
      </c>
    </row>
    <row r="27" spans="9:25" x14ac:dyDescent="0.3">
      <c r="I27" t="e">
        <f>[17]B26!I15</f>
        <v>#REF!</v>
      </c>
      <c r="Q27" t="e">
        <f>[17]B26!Q15</f>
        <v>#REF!</v>
      </c>
      <c r="Y27" t="e">
        <f>[17]B26!Y15</f>
        <v>#REF!</v>
      </c>
    </row>
    <row r="28" spans="9:25" x14ac:dyDescent="0.3">
      <c r="I28" t="e">
        <f>[18]B27!I15</f>
        <v>#REF!</v>
      </c>
      <c r="Q28" t="e">
        <f>[18]B27!Q15</f>
        <v>#REF!</v>
      </c>
      <c r="Y28" t="e">
        <f>[18]B27!Y15</f>
        <v>#REF!</v>
      </c>
    </row>
    <row r="29" spans="9:25" x14ac:dyDescent="0.3">
      <c r="I29" t="e">
        <f>[19]B28!I15</f>
        <v>#REF!</v>
      </c>
      <c r="Q29" t="e">
        <f>[19]B28!Q15</f>
        <v>#REF!</v>
      </c>
      <c r="Y29" t="e">
        <f>[19]B28!Y15</f>
        <v>#REF!</v>
      </c>
    </row>
    <row r="30" spans="9:25" x14ac:dyDescent="0.3">
      <c r="I30" t="e">
        <f>[20]B29!I15</f>
        <v>#REF!</v>
      </c>
      <c r="Q30" t="e">
        <f>[20]B29!Q15</f>
        <v>#REF!</v>
      </c>
      <c r="Y30" t="e">
        <f>[20]B29!Y15</f>
        <v>#REF!</v>
      </c>
    </row>
    <row r="31" spans="9:25" x14ac:dyDescent="0.3">
      <c r="I31" t="e">
        <f>[21]B30!I15</f>
        <v>#REF!</v>
      </c>
      <c r="Q31" t="e">
        <f>[21]B30!Q15</f>
        <v>#REF!</v>
      </c>
      <c r="Y31" t="e">
        <f>[21]B30!Y15</f>
        <v>#REF!</v>
      </c>
    </row>
    <row r="32" spans="9:25" x14ac:dyDescent="0.3">
      <c r="I32" t="e">
        <f>[22]B31!I15</f>
        <v>#REF!</v>
      </c>
      <c r="Q32" t="e">
        <f>[22]B31!Q15</f>
        <v>#REF!</v>
      </c>
      <c r="Y32" t="e">
        <f>[22]B31!Y15</f>
        <v>#REF!</v>
      </c>
    </row>
    <row r="33" spans="1:25" x14ac:dyDescent="0.3">
      <c r="I33" t="e">
        <f>[23]B32!I15</f>
        <v>#REF!</v>
      </c>
      <c r="Q33" t="e">
        <f>[23]B32!Q15</f>
        <v>#REF!</v>
      </c>
      <c r="Y33" t="e">
        <f>[23]B32!Y15</f>
        <v>#REF!</v>
      </c>
    </row>
    <row r="34" spans="1:25" x14ac:dyDescent="0.3">
      <c r="I34" t="e">
        <f>[24]B33!I15</f>
        <v>#REF!</v>
      </c>
      <c r="Q34" t="e">
        <f>[24]B33!Q15</f>
        <v>#REF!</v>
      </c>
      <c r="Y34" t="e">
        <f>[24]B33!Y15</f>
        <v>#REF!</v>
      </c>
    </row>
    <row r="35" spans="1:25" x14ac:dyDescent="0.3">
      <c r="I35" t="e">
        <f>[25]B34!I15</f>
        <v>#REF!</v>
      </c>
      <c r="Q35" t="e">
        <f>[25]B34!Q15</f>
        <v>#REF!</v>
      </c>
      <c r="Y35" t="e">
        <f>[25]B34!Y15</f>
        <v>#REF!</v>
      </c>
    </row>
    <row r="36" spans="1:25" x14ac:dyDescent="0.3">
      <c r="I36" t="e">
        <f>[26]B35!I15</f>
        <v>#REF!</v>
      </c>
      <c r="Q36" t="e">
        <f>[26]B35!Q15</f>
        <v>#REF!</v>
      </c>
      <c r="Y36" t="e">
        <f>[26]B35!Y15</f>
        <v>#REF!</v>
      </c>
    </row>
    <row r="37" spans="1:25" x14ac:dyDescent="0.3">
      <c r="I37" t="e">
        <f>[27]B36!I15</f>
        <v>#REF!</v>
      </c>
      <c r="Q37" t="e">
        <f>[27]B36!Q15</f>
        <v>#REF!</v>
      </c>
      <c r="Y37" t="e">
        <f>[27]B36!Y15</f>
        <v>#REF!</v>
      </c>
    </row>
    <row r="38" spans="1:25" x14ac:dyDescent="0.3">
      <c r="I38" t="e">
        <f>[28]B37!I15</f>
        <v>#REF!</v>
      </c>
      <c r="Q38" t="e">
        <f>[28]B37!Q15</f>
        <v>#REF!</v>
      </c>
      <c r="Y38" t="e">
        <f>[28]B37!Y15</f>
        <v>#REF!</v>
      </c>
    </row>
    <row r="39" spans="1:25" x14ac:dyDescent="0.3">
      <c r="I39" t="e">
        <f>[29]B38!I15</f>
        <v>#REF!</v>
      </c>
      <c r="Q39" t="e">
        <f>[29]B38!Q15</f>
        <v>#REF!</v>
      </c>
      <c r="Y39" t="e">
        <f>[29]B38!Y15</f>
        <v>#REF!</v>
      </c>
    </row>
    <row r="40" spans="1:25" x14ac:dyDescent="0.3">
      <c r="I40" t="e">
        <f>[30]B39!I15</f>
        <v>#REF!</v>
      </c>
      <c r="Q40" t="e">
        <f>[30]B39!Q15</f>
        <v>#REF!</v>
      </c>
      <c r="Y40" t="e">
        <f>[30]B39!Y15</f>
        <v>#REF!</v>
      </c>
    </row>
    <row r="41" spans="1:25" x14ac:dyDescent="0.3">
      <c r="I41" t="e">
        <f>[31]B40!I15</f>
        <v>#REF!</v>
      </c>
      <c r="Q41" t="e">
        <f>[31]B40!Q15</f>
        <v>#REF!</v>
      </c>
      <c r="Y41" t="e">
        <f>[31]B40!Y15</f>
        <v>#REF!</v>
      </c>
    </row>
    <row r="42" spans="1:25" x14ac:dyDescent="0.3">
      <c r="I42" t="e">
        <f>[32]B41!I15</f>
        <v>#REF!</v>
      </c>
      <c r="Q42" t="e">
        <f>[32]B41!Q15</f>
        <v>#REF!</v>
      </c>
      <c r="Y42" t="e">
        <f>[32]B41!Y15</f>
        <v>#REF!</v>
      </c>
    </row>
    <row r="43" spans="1:25" x14ac:dyDescent="0.3">
      <c r="I43" t="e">
        <f>[33]B42!I15</f>
        <v>#REF!</v>
      </c>
      <c r="Q43" t="e">
        <f>[33]B42!Q15</f>
        <v>#REF!</v>
      </c>
      <c r="Y43" t="e">
        <f>[33]B42!Y15</f>
        <v>#REF!</v>
      </c>
    </row>
    <row r="44" spans="1:25" x14ac:dyDescent="0.3">
      <c r="I44" t="e">
        <f>[34]B43!I15</f>
        <v>#REF!</v>
      </c>
      <c r="Q44" t="e">
        <f>[34]B43!Q15</f>
        <v>#REF!</v>
      </c>
      <c r="Y44" t="e">
        <f>[34]B43!Y15</f>
        <v>#REF!</v>
      </c>
    </row>
    <row r="45" spans="1:25" x14ac:dyDescent="0.3">
      <c r="I45" t="e">
        <f>[35]B44!I15</f>
        <v>#REF!</v>
      </c>
      <c r="Q45" t="e">
        <f>[35]B44!Q15</f>
        <v>#REF!</v>
      </c>
      <c r="Y45" t="e">
        <f>[35]B44!Y15</f>
        <v>#REF!</v>
      </c>
    </row>
    <row r="46" spans="1:25" ht="409.6" customHeight="1" x14ac:dyDescent="0.3">
      <c r="A46" s="1" t="s">
        <v>26</v>
      </c>
      <c r="C46" s="1" t="s">
        <v>134</v>
      </c>
      <c r="I46">
        <f>'B45'!I15</f>
        <v>0</v>
      </c>
      <c r="Q46">
        <f>'B45'!Q15</f>
        <v>0</v>
      </c>
      <c r="Y46">
        <f>'B45'!Y15</f>
        <v>0</v>
      </c>
    </row>
    <row r="47" spans="1:25" ht="409.6" customHeight="1" x14ac:dyDescent="0.3">
      <c r="A47" s="1" t="s">
        <v>28</v>
      </c>
      <c r="C47" s="1" t="s">
        <v>143</v>
      </c>
      <c r="I47">
        <f>'B46'!I15</f>
        <v>0</v>
      </c>
      <c r="Q47">
        <f>'B46'!Q15</f>
        <v>0</v>
      </c>
      <c r="Y47">
        <f>'B46'!Y15</f>
        <v>0</v>
      </c>
    </row>
    <row r="48" spans="1:25" ht="409.6" customHeight="1" x14ac:dyDescent="0.3">
      <c r="A48" s="1" t="s">
        <v>30</v>
      </c>
      <c r="C48" s="1" t="s">
        <v>152</v>
      </c>
      <c r="I48">
        <f>'B47'!I15</f>
        <v>0</v>
      </c>
      <c r="Q48">
        <f>'B47'!Q15</f>
        <v>0</v>
      </c>
      <c r="Y48">
        <f>'B47'!Y15</f>
        <v>0</v>
      </c>
    </row>
    <row r="49" spans="1:25" ht="409.6" customHeight="1" x14ac:dyDescent="0.3">
      <c r="A49" s="1" t="s">
        <v>32</v>
      </c>
      <c r="C49" s="1" t="s">
        <v>162</v>
      </c>
      <c r="I49">
        <f>'B48'!I15</f>
        <v>0</v>
      </c>
      <c r="Q49">
        <f>'B48'!Q15</f>
        <v>0</v>
      </c>
      <c r="Y49">
        <f>'B48'!Y15</f>
        <v>0</v>
      </c>
    </row>
    <row r="50" spans="1:25" ht="409.6" customHeight="1" x14ac:dyDescent="0.3">
      <c r="A50" s="1" t="s">
        <v>34</v>
      </c>
      <c r="C50" s="1" t="s">
        <v>172</v>
      </c>
      <c r="I50">
        <f>'B49'!I15</f>
        <v>0</v>
      </c>
      <c r="Q50">
        <f>'B49'!Q15</f>
        <v>0</v>
      </c>
      <c r="Y50">
        <f>'B49'!Y15</f>
        <v>0</v>
      </c>
    </row>
    <row r="51" spans="1:25" ht="409.6" customHeight="1" x14ac:dyDescent="0.3">
      <c r="A51" s="1" t="s">
        <v>36</v>
      </c>
      <c r="C51" s="1" t="s">
        <v>181</v>
      </c>
      <c r="I51">
        <f>'B50'!I15</f>
        <v>0</v>
      </c>
      <c r="Q51">
        <f>'B50'!Q15</f>
        <v>0</v>
      </c>
      <c r="Y51">
        <f>'B50'!Y15</f>
        <v>0</v>
      </c>
    </row>
    <row r="52" spans="1:25" ht="409.6" customHeight="1" x14ac:dyDescent="0.3">
      <c r="A52" s="1" t="s">
        <v>38</v>
      </c>
      <c r="C52" s="1" t="s">
        <v>189</v>
      </c>
      <c r="I52">
        <f>'B51'!I15</f>
        <v>0</v>
      </c>
      <c r="Q52">
        <f>'B51'!Q15</f>
        <v>0</v>
      </c>
      <c r="Y52">
        <f>'B51'!Y15</f>
        <v>0</v>
      </c>
    </row>
    <row r="53" spans="1:25" ht="409.6" customHeight="1" x14ac:dyDescent="0.3">
      <c r="A53" s="1" t="s">
        <v>39</v>
      </c>
      <c r="C53" s="1" t="s">
        <v>198</v>
      </c>
      <c r="I53">
        <f>'B52'!I15</f>
        <v>0</v>
      </c>
      <c r="Q53">
        <f>'B52'!Q15</f>
        <v>0</v>
      </c>
      <c r="Y53">
        <f>'B52'!Y15</f>
        <v>0</v>
      </c>
    </row>
    <row r="54" spans="1:25" ht="409.6" customHeight="1" x14ac:dyDescent="0.3">
      <c r="A54" s="1" t="s">
        <v>41</v>
      </c>
      <c r="C54" s="1" t="s">
        <v>208</v>
      </c>
      <c r="I54">
        <f>'B53'!I15</f>
        <v>0</v>
      </c>
      <c r="Q54">
        <f>'B53'!Q15</f>
        <v>0</v>
      </c>
      <c r="Y54">
        <f>'B53'!Y15</f>
        <v>0</v>
      </c>
    </row>
    <row r="55" spans="1:25" ht="409.6" customHeight="1" x14ac:dyDescent="0.3">
      <c r="A55" s="1" t="s">
        <v>43</v>
      </c>
      <c r="C55" s="1" t="s">
        <v>215</v>
      </c>
      <c r="I55">
        <f>'B54'!I15</f>
        <v>0</v>
      </c>
      <c r="Q55">
        <f>'B54'!Q15</f>
        <v>0</v>
      </c>
      <c r="Y55">
        <f>'B54'!Y15</f>
        <v>0</v>
      </c>
    </row>
    <row r="56" spans="1:25" ht="409.6" customHeight="1" x14ac:dyDescent="0.3">
      <c r="A56" s="1" t="s">
        <v>45</v>
      </c>
      <c r="C56" s="1" t="s">
        <v>220</v>
      </c>
      <c r="I56">
        <f>'B55'!I15</f>
        <v>0</v>
      </c>
      <c r="Q56">
        <f>'B55'!Q15</f>
        <v>0</v>
      </c>
      <c r="Y56">
        <f>'B55'!Y15</f>
        <v>0</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[1]Template!A30</f>
        <v>Compiled Obfuscation:</v>
      </c>
      <c r="B1" s="2"/>
      <c r="C1" s="2" t="str">
        <f>[1]Template!C30</f>
        <v>Code:</v>
      </c>
      <c r="D1" s="2"/>
      <c r="E1" s="2" t="str">
        <f>[1]Template!E30</f>
        <v>Question 1:</v>
      </c>
      <c r="F1" s="2"/>
      <c r="G1" s="2" t="str">
        <f>[1]Template!G30</f>
        <v>Question 1 Response:</v>
      </c>
      <c r="H1" s="2"/>
      <c r="I1" s="2" t="str">
        <f>[1]Template!I30</f>
        <v>Correctness:</v>
      </c>
      <c r="J1" s="2"/>
      <c r="K1" s="2" t="str">
        <f>[1]Template!K30</f>
        <v>Notes:</v>
      </c>
      <c r="L1" s="2"/>
      <c r="M1" s="2" t="str">
        <f>[1]Template!M30</f>
        <v>Question 2:</v>
      </c>
      <c r="N1" s="2"/>
      <c r="O1" s="2" t="str">
        <f>[1]Template!O30</f>
        <v>Question 2 Response:</v>
      </c>
      <c r="P1" s="2"/>
      <c r="Q1" s="2" t="str">
        <f>[1]Template!Q30</f>
        <v>Correctness:</v>
      </c>
      <c r="R1" s="2"/>
      <c r="S1" s="2" t="str">
        <f>[1]Template!S30</f>
        <v>Notes:</v>
      </c>
      <c r="T1" s="2"/>
      <c r="U1" s="2" t="str">
        <f>[1]Template!U30</f>
        <v>Question 3:</v>
      </c>
      <c r="V1" s="2"/>
      <c r="W1" s="2" t="str">
        <f>[1]Template!W30</f>
        <v>Question 3 Response:</v>
      </c>
      <c r="X1" s="2"/>
      <c r="Y1" s="2" t="str">
        <f>[1]Template!Y30</f>
        <v>Correctness:</v>
      </c>
      <c r="Z1" s="2"/>
    </row>
    <row r="2" spans="1:26" ht="28.8" customHeight="1" x14ac:dyDescent="0.3">
      <c r="A2" s="1" t="s">
        <v>46</v>
      </c>
      <c r="C2" s="1" t="s">
        <v>1</v>
      </c>
    </row>
    <row r="3" spans="1:26" ht="409.6" customHeight="1" x14ac:dyDescent="0.3">
      <c r="A3" s="1" t="s">
        <v>47</v>
      </c>
      <c r="C3" s="1" t="s">
        <v>48</v>
      </c>
    </row>
    <row r="4" spans="1:26" ht="409.6" customHeight="1" x14ac:dyDescent="0.3">
      <c r="A4" s="1" t="s">
        <v>49</v>
      </c>
      <c r="C4" s="1" t="s">
        <v>48</v>
      </c>
    </row>
    <row r="5" spans="1:26" ht="409.6" customHeight="1" x14ac:dyDescent="0.3">
      <c r="A5" s="1" t="s">
        <v>50</v>
      </c>
      <c r="C5" s="1" t="s">
        <v>51</v>
      </c>
    </row>
    <row r="6" spans="1:26" ht="409.6" customHeight="1" x14ac:dyDescent="0.3">
      <c r="A6" s="1" t="s">
        <v>52</v>
      </c>
      <c r="C6" s="1" t="s">
        <v>53</v>
      </c>
    </row>
    <row r="7" spans="1:26" ht="409.6" customHeight="1" x14ac:dyDescent="0.3">
      <c r="A7" s="1" t="s">
        <v>54</v>
      </c>
      <c r="C7" s="1" t="s">
        <v>55</v>
      </c>
    </row>
    <row r="8" spans="1:26" ht="409.6" customHeight="1" x14ac:dyDescent="0.3">
      <c r="A8" s="1" t="s">
        <v>56</v>
      </c>
      <c r="C8" s="1" t="s">
        <v>48</v>
      </c>
    </row>
    <row r="9" spans="1:26" ht="409.6" customHeight="1" x14ac:dyDescent="0.3">
      <c r="A9" s="1" t="s">
        <v>57</v>
      </c>
      <c r="C9" s="1" t="s">
        <v>58</v>
      </c>
    </row>
    <row r="10" spans="1:26" ht="409.6" customHeight="1" x14ac:dyDescent="0.3">
      <c r="A10" s="1" t="s">
        <v>59</v>
      </c>
      <c r="C10" s="1" t="s">
        <v>48</v>
      </c>
    </row>
    <row r="11" spans="1:26" ht="409.6" customHeight="1" x14ac:dyDescent="0.3">
      <c r="A11" s="1" t="s">
        <v>60</v>
      </c>
      <c r="C11" s="1" t="s">
        <v>61</v>
      </c>
    </row>
    <row r="12" spans="1:26" ht="409.6" customHeight="1" x14ac:dyDescent="0.3">
      <c r="A12" s="1" t="s">
        <v>62</v>
      </c>
      <c r="C12" s="1" t="s">
        <v>63</v>
      </c>
    </row>
    <row r="13" spans="1:26" ht="172.8" customHeight="1" x14ac:dyDescent="0.3">
      <c r="A13" s="1" t="s">
        <v>64</v>
      </c>
      <c r="C13" s="1" t="s">
        <v>65</v>
      </c>
    </row>
    <row r="14" spans="1:26" ht="409.6" customHeight="1" x14ac:dyDescent="0.3">
      <c r="A14" s="1" t="s">
        <v>66</v>
      </c>
      <c r="C14" s="1" t="s">
        <v>67</v>
      </c>
    </row>
    <row r="15" spans="1:26" ht="409.6" customHeight="1" x14ac:dyDescent="0.3">
      <c r="A15" s="1" t="s">
        <v>68</v>
      </c>
      <c r="C15" s="1" t="s">
        <v>69</v>
      </c>
    </row>
    <row r="16" spans="1:26" ht="409.6" customHeight="1" x14ac:dyDescent="0.3">
      <c r="A16" s="1" t="s">
        <v>70</v>
      </c>
      <c r="C16" s="1" t="s">
        <v>71</v>
      </c>
    </row>
    <row r="17" spans="1:3" ht="409.6" customHeight="1" x14ac:dyDescent="0.3">
      <c r="A17" s="1" t="s">
        <v>72</v>
      </c>
      <c r="C17" s="1" t="s">
        <v>73</v>
      </c>
    </row>
  </sheetData>
  <dataValidations count="1">
    <dataValidation type="list" sqref="I2:I56 Q2:Q56 Y2:Y56" xr:uid="{00000000-0002-0000-0200-000000000000}">
      <formula1>"High Correct,Medium Correct,Low Correct,High Maybe,Medium Maybe,Low Maybe,Low Incorrect,Medium Incorrect,High Incorrect,N/A"</formula1>
    </dataValidation>
  </dataValidation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[1]Template!A22</f>
        <v>Base Code:</v>
      </c>
      <c r="B1" s="2"/>
      <c r="C1" s="2" t="str">
        <f>[1]Template!C22</f>
        <v>Code:</v>
      </c>
      <c r="D1" s="2"/>
      <c r="E1" s="2" t="str">
        <f>[1]Template!E22</f>
        <v>Question 1:</v>
      </c>
      <c r="F1" s="2"/>
      <c r="G1" s="2" t="str">
        <f>[1]Template!G22</f>
        <v>Question 1 Response:</v>
      </c>
      <c r="H1" s="2"/>
      <c r="I1" s="2" t="str">
        <f>[1]Template!I22</f>
        <v>Correctness:</v>
      </c>
      <c r="J1" s="2"/>
      <c r="K1" s="2" t="str">
        <f>[1]Template!K22</f>
        <v>Notes:</v>
      </c>
      <c r="L1" s="2"/>
      <c r="M1" s="2" t="str">
        <f>[1]Template!M22</f>
        <v>Question 2:</v>
      </c>
      <c r="N1" s="2"/>
      <c r="O1" s="2" t="str">
        <f>[1]Template!O22</f>
        <v>Question 2 Response:</v>
      </c>
      <c r="P1" s="2"/>
      <c r="Q1" s="2" t="str">
        <f>[1]Template!Q22</f>
        <v>Correctness:</v>
      </c>
      <c r="R1" s="2"/>
      <c r="S1" s="2" t="str">
        <f>[1]Template!S22</f>
        <v>Notes:</v>
      </c>
      <c r="T1" s="2"/>
      <c r="U1" s="2" t="str">
        <f>[1]Template!U22</f>
        <v>Question 3:</v>
      </c>
      <c r="V1" s="2"/>
      <c r="W1" s="2" t="str">
        <f>[1]Template!W22</f>
        <v>Question 3 Response:</v>
      </c>
      <c r="X1" s="2"/>
      <c r="Y1" s="2" t="str">
        <f>[1]Template!Y22</f>
        <v>Correctness:</v>
      </c>
      <c r="Z1" s="2"/>
    </row>
    <row r="2" spans="1:26" ht="409.6" customHeight="1" x14ac:dyDescent="0.3">
      <c r="A2" s="1" t="s">
        <v>0</v>
      </c>
      <c r="C2" s="1" t="s">
        <v>71</v>
      </c>
      <c r="I2">
        <f>'B1'!I16</f>
        <v>0</v>
      </c>
      <c r="Q2">
        <f>'B1'!Q16</f>
        <v>0</v>
      </c>
      <c r="Y2">
        <f>'B1'!Y16</f>
        <v>0</v>
      </c>
    </row>
    <row r="3" spans="1:26" ht="409.6" customHeight="1" x14ac:dyDescent="0.3">
      <c r="A3" s="1" t="s">
        <v>2</v>
      </c>
      <c r="C3" s="1" t="s">
        <v>82</v>
      </c>
      <c r="I3">
        <f>'B2'!I16</f>
        <v>0</v>
      </c>
      <c r="Q3">
        <f>'B2'!Q16</f>
        <v>0</v>
      </c>
      <c r="Y3">
        <f>'B2'!Y16</f>
        <v>0</v>
      </c>
    </row>
    <row r="4" spans="1:26" ht="409.6" customHeight="1" x14ac:dyDescent="0.3">
      <c r="A4" s="1" t="s">
        <v>8</v>
      </c>
      <c r="C4" s="1" t="s">
        <v>92</v>
      </c>
      <c r="I4">
        <f>'B3'!I16</f>
        <v>0</v>
      </c>
      <c r="Q4">
        <f>'B3'!Q16</f>
        <v>0</v>
      </c>
      <c r="Y4">
        <f>'B3'!Y16</f>
        <v>0</v>
      </c>
    </row>
    <row r="5" spans="1:26" ht="409.6" customHeight="1" x14ac:dyDescent="0.3">
      <c r="A5" s="1" t="s">
        <v>10</v>
      </c>
      <c r="C5" s="1" t="s">
        <v>102</v>
      </c>
      <c r="I5">
        <f>'B4'!I16</f>
        <v>0</v>
      </c>
      <c r="Q5">
        <f>'B4'!Q16</f>
        <v>0</v>
      </c>
      <c r="Y5">
        <f>'B4'!Y16</f>
        <v>0</v>
      </c>
    </row>
    <row r="6" spans="1:26" ht="409.6" customHeight="1" x14ac:dyDescent="0.3">
      <c r="A6" s="1" t="s">
        <v>12</v>
      </c>
      <c r="C6" s="1" t="s">
        <v>113</v>
      </c>
      <c r="I6">
        <f>'B5'!I16</f>
        <v>0</v>
      </c>
      <c r="Q6">
        <f>'B5'!Q16</f>
        <v>0</v>
      </c>
      <c r="Y6">
        <f>'B5'!Y16</f>
        <v>0</v>
      </c>
    </row>
    <row r="7" spans="1:26" ht="409.6" customHeight="1" x14ac:dyDescent="0.3">
      <c r="A7" s="1" t="s">
        <v>14</v>
      </c>
      <c r="C7" s="1" t="s">
        <v>230</v>
      </c>
      <c r="I7">
        <f>'B6'!I16</f>
        <v>0</v>
      </c>
      <c r="Q7">
        <f>'B6'!Q16</f>
        <v>0</v>
      </c>
      <c r="Y7">
        <f>'B6'!Y16</f>
        <v>0</v>
      </c>
    </row>
    <row r="8" spans="1:26" ht="409.6" customHeight="1" x14ac:dyDescent="0.3">
      <c r="A8" s="1" t="s">
        <v>16</v>
      </c>
      <c r="C8" s="1" t="s">
        <v>239</v>
      </c>
      <c r="I8">
        <f>'B7'!I16</f>
        <v>0</v>
      </c>
      <c r="Q8">
        <f>'B7'!Q16</f>
        <v>0</v>
      </c>
      <c r="Y8">
        <f>'B7'!Y16</f>
        <v>0</v>
      </c>
    </row>
    <row r="9" spans="1:26" ht="409.6" customHeight="1" x14ac:dyDescent="0.3">
      <c r="A9" s="1" t="s">
        <v>18</v>
      </c>
      <c r="C9" s="1" t="s">
        <v>245</v>
      </c>
      <c r="I9">
        <f>'B8'!I16</f>
        <v>0</v>
      </c>
      <c r="Q9">
        <f>'B8'!Q16</f>
        <v>0</v>
      </c>
      <c r="Y9">
        <f>'B8'!Y16</f>
        <v>0</v>
      </c>
    </row>
    <row r="10" spans="1:26" ht="409.6" customHeight="1" x14ac:dyDescent="0.3">
      <c r="A10" s="1" t="s">
        <v>20</v>
      </c>
      <c r="C10" s="1" t="s">
        <v>255</v>
      </c>
      <c r="I10">
        <f>'B9'!I16</f>
        <v>0</v>
      </c>
      <c r="Q10">
        <f>'B9'!Q16</f>
        <v>0</v>
      </c>
      <c r="Y10">
        <f>'B9'!Y16</f>
        <v>0</v>
      </c>
    </row>
    <row r="11" spans="1:26" ht="409.6" customHeight="1" x14ac:dyDescent="0.3">
      <c r="A11" s="1" t="s">
        <v>22</v>
      </c>
      <c r="C11" s="1" t="s">
        <v>125</v>
      </c>
      <c r="I11">
        <f>'B10'!I16</f>
        <v>0</v>
      </c>
      <c r="Q11">
        <f>'B10'!Q16</f>
        <v>0</v>
      </c>
      <c r="Y11">
        <f>'B10'!Y16</f>
        <v>0</v>
      </c>
    </row>
    <row r="12" spans="1:26" x14ac:dyDescent="0.3">
      <c r="I12" t="e">
        <f>[2]B11!I16</f>
        <v>#REF!</v>
      </c>
      <c r="Q12" t="e">
        <f>[2]B11!Q16</f>
        <v>#REF!</v>
      </c>
      <c r="Y12" t="e">
        <f>[2]B11!Y16</f>
        <v>#REF!</v>
      </c>
    </row>
    <row r="13" spans="1:26" x14ac:dyDescent="0.3">
      <c r="I13" t="e">
        <f>[3]B12!I16</f>
        <v>#REF!</v>
      </c>
      <c r="Q13" t="e">
        <f>[3]B12!Q16</f>
        <v>#REF!</v>
      </c>
      <c r="Y13" t="e">
        <f>[3]B12!Y16</f>
        <v>#REF!</v>
      </c>
    </row>
    <row r="14" spans="1:26" x14ac:dyDescent="0.3">
      <c r="I14" t="e">
        <f>[4]B13!I16</f>
        <v>#REF!</v>
      </c>
      <c r="Q14" t="e">
        <f>[4]B13!Q16</f>
        <v>#REF!</v>
      </c>
      <c r="Y14" t="e">
        <f>[4]B13!Y16</f>
        <v>#REF!</v>
      </c>
    </row>
    <row r="15" spans="1:26" x14ac:dyDescent="0.3">
      <c r="I15" t="e">
        <f>[5]B14!I16</f>
        <v>#REF!</v>
      </c>
      <c r="Q15" t="e">
        <f>[5]B14!Q16</f>
        <v>#REF!</v>
      </c>
      <c r="Y15" t="e">
        <f>[5]B14!Y16</f>
        <v>#REF!</v>
      </c>
    </row>
    <row r="16" spans="1:26" x14ac:dyDescent="0.3">
      <c r="I16" t="e">
        <f>[6]B15!I16</f>
        <v>#REF!</v>
      </c>
      <c r="Q16" t="e">
        <f>[6]B15!Q16</f>
        <v>#REF!</v>
      </c>
      <c r="Y16" t="e">
        <f>[6]B15!Y16</f>
        <v>#REF!</v>
      </c>
    </row>
    <row r="17" spans="9:25" x14ac:dyDescent="0.3">
      <c r="I17" t="e">
        <f>[7]B16!I16</f>
        <v>#REF!</v>
      </c>
      <c r="Q17" t="e">
        <f>[7]B16!Q16</f>
        <v>#REF!</v>
      </c>
      <c r="Y17" t="e">
        <f>[7]B16!Y16</f>
        <v>#REF!</v>
      </c>
    </row>
    <row r="18" spans="9:25" x14ac:dyDescent="0.3">
      <c r="I18" t="e">
        <f>[8]B17!I16</f>
        <v>#REF!</v>
      </c>
      <c r="Q18" t="e">
        <f>[8]B17!Q16</f>
        <v>#REF!</v>
      </c>
      <c r="Y18" t="e">
        <f>[8]B17!Y16</f>
        <v>#REF!</v>
      </c>
    </row>
    <row r="19" spans="9:25" x14ac:dyDescent="0.3">
      <c r="I19" t="e">
        <f>[9]B18!I16</f>
        <v>#REF!</v>
      </c>
      <c r="Q19" t="e">
        <f>[9]B18!Q16</f>
        <v>#REF!</v>
      </c>
      <c r="Y19" t="e">
        <f>[9]B18!Y16</f>
        <v>#REF!</v>
      </c>
    </row>
    <row r="20" spans="9:25" x14ac:dyDescent="0.3">
      <c r="I20" t="e">
        <f>[10]B19!I16</f>
        <v>#REF!</v>
      </c>
      <c r="Q20" t="e">
        <f>[10]B19!Q16</f>
        <v>#REF!</v>
      </c>
      <c r="Y20" t="e">
        <f>[10]B19!Y16</f>
        <v>#REF!</v>
      </c>
    </row>
    <row r="21" spans="9:25" x14ac:dyDescent="0.3">
      <c r="I21" t="e">
        <f>[11]B20!I16</f>
        <v>#REF!</v>
      </c>
      <c r="Q21" t="e">
        <f>[11]B20!Q16</f>
        <v>#REF!</v>
      </c>
      <c r="Y21" t="e">
        <f>[11]B20!Y16</f>
        <v>#REF!</v>
      </c>
    </row>
    <row r="22" spans="9:25" x14ac:dyDescent="0.3">
      <c r="I22" t="e">
        <f>[12]B21!I16</f>
        <v>#REF!</v>
      </c>
      <c r="Q22" t="e">
        <f>[12]B21!Q16</f>
        <v>#REF!</v>
      </c>
      <c r="Y22" t="e">
        <f>[12]B21!Y16</f>
        <v>#REF!</v>
      </c>
    </row>
    <row r="23" spans="9:25" x14ac:dyDescent="0.3">
      <c r="I23" t="e">
        <f>[13]B22!I16</f>
        <v>#REF!</v>
      </c>
      <c r="Q23" t="e">
        <f>[13]B22!Q16</f>
        <v>#REF!</v>
      </c>
      <c r="Y23" t="e">
        <f>[13]B22!Y16</f>
        <v>#REF!</v>
      </c>
    </row>
    <row r="24" spans="9:25" x14ac:dyDescent="0.3">
      <c r="I24" t="e">
        <f>[14]B23!I16</f>
        <v>#REF!</v>
      </c>
      <c r="Q24" t="e">
        <f>[14]B23!Q16</f>
        <v>#REF!</v>
      </c>
      <c r="Y24" t="e">
        <f>[14]B23!Y16</f>
        <v>#REF!</v>
      </c>
    </row>
    <row r="25" spans="9:25" x14ac:dyDescent="0.3">
      <c r="I25" t="e">
        <f>[15]B24!I16</f>
        <v>#REF!</v>
      </c>
      <c r="Q25" t="e">
        <f>[15]B24!Q16</f>
        <v>#REF!</v>
      </c>
      <c r="Y25" t="e">
        <f>[15]B24!Y16</f>
        <v>#REF!</v>
      </c>
    </row>
    <row r="26" spans="9:25" x14ac:dyDescent="0.3">
      <c r="I26" t="e">
        <f>[16]B25!I16</f>
        <v>#REF!</v>
      </c>
      <c r="Q26" t="e">
        <f>[16]B25!Q16</f>
        <v>#REF!</v>
      </c>
      <c r="Y26" t="e">
        <f>[16]B25!Y16</f>
        <v>#REF!</v>
      </c>
    </row>
    <row r="27" spans="9:25" x14ac:dyDescent="0.3">
      <c r="I27" t="e">
        <f>[17]B26!I16</f>
        <v>#REF!</v>
      </c>
      <c r="Q27" t="e">
        <f>[17]B26!Q16</f>
        <v>#REF!</v>
      </c>
      <c r="Y27" t="e">
        <f>[17]B26!Y16</f>
        <v>#REF!</v>
      </c>
    </row>
    <row r="28" spans="9:25" x14ac:dyDescent="0.3">
      <c r="I28" t="e">
        <f>[18]B27!I16</f>
        <v>#REF!</v>
      </c>
      <c r="Q28" t="e">
        <f>[18]B27!Q16</f>
        <v>#REF!</v>
      </c>
      <c r="Y28" t="e">
        <f>[18]B27!Y16</f>
        <v>#REF!</v>
      </c>
    </row>
    <row r="29" spans="9:25" x14ac:dyDescent="0.3">
      <c r="I29" t="e">
        <f>[19]B28!I16</f>
        <v>#REF!</v>
      </c>
      <c r="Q29" t="e">
        <f>[19]B28!Q16</f>
        <v>#REF!</v>
      </c>
      <c r="Y29" t="e">
        <f>[19]B28!Y16</f>
        <v>#REF!</v>
      </c>
    </row>
    <row r="30" spans="9:25" x14ac:dyDescent="0.3">
      <c r="I30" t="e">
        <f>[20]B29!I16</f>
        <v>#REF!</v>
      </c>
      <c r="Q30" t="e">
        <f>[20]B29!Q16</f>
        <v>#REF!</v>
      </c>
      <c r="Y30" t="e">
        <f>[20]B29!Y16</f>
        <v>#REF!</v>
      </c>
    </row>
    <row r="31" spans="9:25" x14ac:dyDescent="0.3">
      <c r="I31" t="e">
        <f>[21]B30!I16</f>
        <v>#REF!</v>
      </c>
      <c r="Q31" t="e">
        <f>[21]B30!Q16</f>
        <v>#REF!</v>
      </c>
      <c r="Y31" t="e">
        <f>[21]B30!Y16</f>
        <v>#REF!</v>
      </c>
    </row>
    <row r="32" spans="9:25" x14ac:dyDescent="0.3">
      <c r="I32" t="e">
        <f>[22]B31!I16</f>
        <v>#REF!</v>
      </c>
      <c r="Q32" t="e">
        <f>[22]B31!Q16</f>
        <v>#REF!</v>
      </c>
      <c r="Y32" t="e">
        <f>[22]B31!Y16</f>
        <v>#REF!</v>
      </c>
    </row>
    <row r="33" spans="1:25" x14ac:dyDescent="0.3">
      <c r="I33" t="e">
        <f>[23]B32!I16</f>
        <v>#REF!</v>
      </c>
      <c r="Q33" t="e">
        <f>[23]B32!Q16</f>
        <v>#REF!</v>
      </c>
      <c r="Y33" t="e">
        <f>[23]B32!Y16</f>
        <v>#REF!</v>
      </c>
    </row>
    <row r="34" spans="1:25" x14ac:dyDescent="0.3">
      <c r="I34" t="e">
        <f>[24]B33!I16</f>
        <v>#REF!</v>
      </c>
      <c r="Q34" t="e">
        <f>[24]B33!Q16</f>
        <v>#REF!</v>
      </c>
      <c r="Y34" t="e">
        <f>[24]B33!Y16</f>
        <v>#REF!</v>
      </c>
    </row>
    <row r="35" spans="1:25" x14ac:dyDescent="0.3">
      <c r="I35" t="e">
        <f>[25]B34!I16</f>
        <v>#REF!</v>
      </c>
      <c r="Q35" t="e">
        <f>[25]B34!Q16</f>
        <v>#REF!</v>
      </c>
      <c r="Y35" t="e">
        <f>[25]B34!Y16</f>
        <v>#REF!</v>
      </c>
    </row>
    <row r="36" spans="1:25" x14ac:dyDescent="0.3">
      <c r="I36" t="e">
        <f>[26]B35!I16</f>
        <v>#REF!</v>
      </c>
      <c r="Q36" t="e">
        <f>[26]B35!Q16</f>
        <v>#REF!</v>
      </c>
      <c r="Y36" t="e">
        <f>[26]B35!Y16</f>
        <v>#REF!</v>
      </c>
    </row>
    <row r="37" spans="1:25" x14ac:dyDescent="0.3">
      <c r="I37" t="e">
        <f>[27]B36!I16</f>
        <v>#REF!</v>
      </c>
      <c r="Q37" t="e">
        <f>[27]B36!Q16</f>
        <v>#REF!</v>
      </c>
      <c r="Y37" t="e">
        <f>[27]B36!Y16</f>
        <v>#REF!</v>
      </c>
    </row>
    <row r="38" spans="1:25" x14ac:dyDescent="0.3">
      <c r="I38" t="e">
        <f>[28]B37!I16</f>
        <v>#REF!</v>
      </c>
      <c r="Q38" t="e">
        <f>[28]B37!Q16</f>
        <v>#REF!</v>
      </c>
      <c r="Y38" t="e">
        <f>[28]B37!Y16</f>
        <v>#REF!</v>
      </c>
    </row>
    <row r="39" spans="1:25" x14ac:dyDescent="0.3">
      <c r="I39" t="e">
        <f>[29]B38!I16</f>
        <v>#REF!</v>
      </c>
      <c r="Q39" t="e">
        <f>[29]B38!Q16</f>
        <v>#REF!</v>
      </c>
      <c r="Y39" t="e">
        <f>[29]B38!Y16</f>
        <v>#REF!</v>
      </c>
    </row>
    <row r="40" spans="1:25" x14ac:dyDescent="0.3">
      <c r="I40" t="e">
        <f>[30]B39!I16</f>
        <v>#REF!</v>
      </c>
      <c r="Q40" t="e">
        <f>[30]B39!Q16</f>
        <v>#REF!</v>
      </c>
      <c r="Y40" t="e">
        <f>[30]B39!Y16</f>
        <v>#REF!</v>
      </c>
    </row>
    <row r="41" spans="1:25" x14ac:dyDescent="0.3">
      <c r="I41" t="e">
        <f>[31]B40!I16</f>
        <v>#REF!</v>
      </c>
      <c r="Q41" t="e">
        <f>[31]B40!Q16</f>
        <v>#REF!</v>
      </c>
      <c r="Y41" t="e">
        <f>[31]B40!Y16</f>
        <v>#REF!</v>
      </c>
    </row>
    <row r="42" spans="1:25" x14ac:dyDescent="0.3">
      <c r="I42" t="e">
        <f>[32]B41!I16</f>
        <v>#REF!</v>
      </c>
      <c r="Q42" t="e">
        <f>[32]B41!Q16</f>
        <v>#REF!</v>
      </c>
      <c r="Y42" t="e">
        <f>[32]B41!Y16</f>
        <v>#REF!</v>
      </c>
    </row>
    <row r="43" spans="1:25" x14ac:dyDescent="0.3">
      <c r="I43" t="e">
        <f>[33]B42!I16</f>
        <v>#REF!</v>
      </c>
      <c r="Q43" t="e">
        <f>[33]B42!Q16</f>
        <v>#REF!</v>
      </c>
      <c r="Y43" t="e">
        <f>[33]B42!Y16</f>
        <v>#REF!</v>
      </c>
    </row>
    <row r="44" spans="1:25" x14ac:dyDescent="0.3">
      <c r="I44" t="e">
        <f>[34]B43!I16</f>
        <v>#REF!</v>
      </c>
      <c r="Q44" t="e">
        <f>[34]B43!Q16</f>
        <v>#REF!</v>
      </c>
      <c r="Y44" t="e">
        <f>[34]B43!Y16</f>
        <v>#REF!</v>
      </c>
    </row>
    <row r="45" spans="1:25" x14ac:dyDescent="0.3">
      <c r="I45" t="e">
        <f>[35]B44!I16</f>
        <v>#REF!</v>
      </c>
      <c r="Q45" t="e">
        <f>[35]B44!Q16</f>
        <v>#REF!</v>
      </c>
      <c r="Y45" t="e">
        <f>[35]B44!Y16</f>
        <v>#REF!</v>
      </c>
    </row>
    <row r="46" spans="1:25" ht="409.6" customHeight="1" x14ac:dyDescent="0.3">
      <c r="A46" s="1" t="s">
        <v>26</v>
      </c>
      <c r="C46" s="1" t="s">
        <v>135</v>
      </c>
      <c r="I46">
        <f>'B45'!I16</f>
        <v>0</v>
      </c>
      <c r="Q46">
        <f>'B45'!Q16</f>
        <v>0</v>
      </c>
      <c r="Y46">
        <f>'B45'!Y16</f>
        <v>0</v>
      </c>
    </row>
    <row r="47" spans="1:25" ht="409.6" customHeight="1" x14ac:dyDescent="0.3">
      <c r="A47" s="1" t="s">
        <v>28</v>
      </c>
      <c r="C47" s="1" t="s">
        <v>144</v>
      </c>
      <c r="I47">
        <f>'B46'!I16</f>
        <v>0</v>
      </c>
      <c r="Q47">
        <f>'B46'!Q16</f>
        <v>0</v>
      </c>
      <c r="Y47">
        <f>'B46'!Y16</f>
        <v>0</v>
      </c>
    </row>
    <row r="48" spans="1:25" ht="409.6" customHeight="1" x14ac:dyDescent="0.3">
      <c r="A48" s="1" t="s">
        <v>30</v>
      </c>
      <c r="C48" s="1" t="s">
        <v>153</v>
      </c>
      <c r="I48">
        <f>'B47'!I16</f>
        <v>0</v>
      </c>
      <c r="Q48">
        <f>'B47'!Q16</f>
        <v>0</v>
      </c>
      <c r="Y48">
        <f>'B47'!Y16</f>
        <v>0</v>
      </c>
    </row>
    <row r="49" spans="1:25" ht="409.6" customHeight="1" x14ac:dyDescent="0.3">
      <c r="A49" s="1" t="s">
        <v>32</v>
      </c>
      <c r="C49" s="1" t="s">
        <v>163</v>
      </c>
      <c r="I49">
        <f>'B48'!I16</f>
        <v>0</v>
      </c>
      <c r="Q49">
        <f>'B48'!Q16</f>
        <v>0</v>
      </c>
      <c r="Y49">
        <f>'B48'!Y16</f>
        <v>0</v>
      </c>
    </row>
    <row r="50" spans="1:25" ht="409.6" customHeight="1" x14ac:dyDescent="0.3">
      <c r="A50" s="1" t="s">
        <v>34</v>
      </c>
      <c r="C50" s="1" t="s">
        <v>173</v>
      </c>
      <c r="I50">
        <f>'B49'!I16</f>
        <v>0</v>
      </c>
      <c r="Q50">
        <f>'B49'!Q16</f>
        <v>0</v>
      </c>
      <c r="Y50">
        <f>'B49'!Y16</f>
        <v>0</v>
      </c>
    </row>
    <row r="51" spans="1:25" ht="409.6" customHeight="1" x14ac:dyDescent="0.3">
      <c r="A51" s="1" t="s">
        <v>36</v>
      </c>
      <c r="C51" s="1" t="s">
        <v>182</v>
      </c>
      <c r="I51">
        <f>'B50'!I16</f>
        <v>0</v>
      </c>
      <c r="Q51">
        <f>'B50'!Q16</f>
        <v>0</v>
      </c>
      <c r="Y51">
        <f>'B50'!Y16</f>
        <v>0</v>
      </c>
    </row>
    <row r="52" spans="1:25" ht="409.6" customHeight="1" x14ac:dyDescent="0.3">
      <c r="A52" s="1" t="s">
        <v>38</v>
      </c>
      <c r="C52" s="1" t="s">
        <v>190</v>
      </c>
      <c r="I52">
        <f>'B51'!I16</f>
        <v>0</v>
      </c>
      <c r="Q52">
        <f>'B51'!Q16</f>
        <v>0</v>
      </c>
      <c r="Y52">
        <f>'B51'!Y16</f>
        <v>0</v>
      </c>
    </row>
    <row r="53" spans="1:25" ht="409.6" customHeight="1" x14ac:dyDescent="0.3">
      <c r="A53" s="1" t="s">
        <v>39</v>
      </c>
      <c r="C53" s="1" t="s">
        <v>199</v>
      </c>
      <c r="I53">
        <f>'B52'!I16</f>
        <v>0</v>
      </c>
      <c r="Q53">
        <f>'B52'!Q16</f>
        <v>0</v>
      </c>
      <c r="Y53">
        <f>'B52'!Y16</f>
        <v>0</v>
      </c>
    </row>
    <row r="54" spans="1:25" ht="409.6" customHeight="1" x14ac:dyDescent="0.3">
      <c r="A54" s="1" t="s">
        <v>41</v>
      </c>
      <c r="C54" s="1" t="s">
        <v>207</v>
      </c>
      <c r="I54">
        <f>'B53'!I16</f>
        <v>0</v>
      </c>
      <c r="Q54">
        <f>'B53'!Q16</f>
        <v>0</v>
      </c>
      <c r="Y54">
        <f>'B53'!Y16</f>
        <v>0</v>
      </c>
    </row>
    <row r="55" spans="1:25" ht="409.6" customHeight="1" x14ac:dyDescent="0.3">
      <c r="A55" s="1" t="s">
        <v>43</v>
      </c>
      <c r="C55" s="1" t="s">
        <v>216</v>
      </c>
      <c r="I55">
        <f>'B54'!I16</f>
        <v>0</v>
      </c>
      <c r="Q55">
        <f>'B54'!Q16</f>
        <v>0</v>
      </c>
      <c r="Y55">
        <f>'B54'!Y16</f>
        <v>0</v>
      </c>
    </row>
    <row r="56" spans="1:25" ht="409.6" customHeight="1" x14ac:dyDescent="0.3">
      <c r="A56" s="1" t="s">
        <v>45</v>
      </c>
      <c r="C56" s="1" t="s">
        <v>219</v>
      </c>
      <c r="I56">
        <f>'B55'!I16</f>
        <v>0</v>
      </c>
      <c r="Q56">
        <f>'B55'!Q16</f>
        <v>0</v>
      </c>
      <c r="Y56">
        <f>'B55'!Y16</f>
        <v>0</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[1]Template!A22</f>
        <v>Base Code:</v>
      </c>
      <c r="B1" s="2"/>
      <c r="C1" s="2" t="str">
        <f>[1]Template!C22</f>
        <v>Code:</v>
      </c>
      <c r="D1" s="2"/>
      <c r="E1" s="2" t="str">
        <f>[1]Template!E22</f>
        <v>Question 1:</v>
      </c>
      <c r="F1" s="2"/>
      <c r="G1" s="2" t="str">
        <f>[1]Template!G22</f>
        <v>Question 1 Response:</v>
      </c>
      <c r="H1" s="2"/>
      <c r="I1" s="2" t="str">
        <f>[1]Template!I22</f>
        <v>Correctness:</v>
      </c>
      <c r="J1" s="2"/>
      <c r="K1" s="2" t="str">
        <f>[1]Template!K22</f>
        <v>Notes:</v>
      </c>
      <c r="L1" s="2"/>
      <c r="M1" s="2" t="str">
        <f>[1]Template!M22</f>
        <v>Question 2:</v>
      </c>
      <c r="N1" s="2"/>
      <c r="O1" s="2" t="str">
        <f>[1]Template!O22</f>
        <v>Question 2 Response:</v>
      </c>
      <c r="P1" s="2"/>
      <c r="Q1" s="2" t="str">
        <f>[1]Template!Q22</f>
        <v>Correctness:</v>
      </c>
      <c r="R1" s="2"/>
      <c r="S1" s="2" t="str">
        <f>[1]Template!S22</f>
        <v>Notes:</v>
      </c>
      <c r="T1" s="2"/>
      <c r="U1" s="2" t="str">
        <f>[1]Template!U22</f>
        <v>Question 3:</v>
      </c>
      <c r="V1" s="2"/>
      <c r="W1" s="2" t="str">
        <f>[1]Template!W22</f>
        <v>Question 3 Response:</v>
      </c>
      <c r="X1" s="2"/>
      <c r="Y1" s="2" t="str">
        <f>[1]Template!Y22</f>
        <v>Correctness:</v>
      </c>
      <c r="Z1" s="2"/>
    </row>
    <row r="2" spans="1:26" ht="409.6" customHeight="1" x14ac:dyDescent="0.3">
      <c r="A2" s="1" t="s">
        <v>0</v>
      </c>
      <c r="C2" s="1" t="s">
        <v>73</v>
      </c>
      <c r="I2">
        <f>'B1'!I17</f>
        <v>0</v>
      </c>
      <c r="Q2">
        <f>'B1'!Q17</f>
        <v>0</v>
      </c>
      <c r="Y2">
        <f>'B1'!Y17</f>
        <v>0</v>
      </c>
    </row>
    <row r="3" spans="1:26" ht="409.6" customHeight="1" x14ac:dyDescent="0.3">
      <c r="A3" s="1" t="s">
        <v>2</v>
      </c>
      <c r="C3" s="1" t="s">
        <v>83</v>
      </c>
      <c r="I3">
        <f>'B2'!I17</f>
        <v>0</v>
      </c>
      <c r="Q3">
        <f>'B2'!Q17</f>
        <v>0</v>
      </c>
      <c r="Y3">
        <f>'B2'!Y17</f>
        <v>0</v>
      </c>
    </row>
    <row r="4" spans="1:26" ht="409.6" customHeight="1" x14ac:dyDescent="0.3">
      <c r="A4" s="1" t="s">
        <v>8</v>
      </c>
      <c r="C4" s="1" t="s">
        <v>93</v>
      </c>
      <c r="I4">
        <f>'B3'!I17</f>
        <v>0</v>
      </c>
      <c r="Q4">
        <f>'B3'!Q17</f>
        <v>0</v>
      </c>
      <c r="Y4">
        <f>'B3'!Y17</f>
        <v>0</v>
      </c>
    </row>
    <row r="5" spans="1:26" ht="409.6" customHeight="1" x14ac:dyDescent="0.3">
      <c r="A5" s="1" t="s">
        <v>10</v>
      </c>
      <c r="C5" s="1" t="s">
        <v>103</v>
      </c>
      <c r="I5">
        <f>'B4'!I17</f>
        <v>0</v>
      </c>
      <c r="Q5">
        <f>'B4'!Q17</f>
        <v>0</v>
      </c>
      <c r="Y5">
        <f>'B4'!Y17</f>
        <v>0</v>
      </c>
    </row>
    <row r="6" spans="1:26" ht="409.6" customHeight="1" x14ac:dyDescent="0.3">
      <c r="A6" s="1" t="s">
        <v>12</v>
      </c>
      <c r="C6" s="1" t="s">
        <v>114</v>
      </c>
      <c r="I6">
        <f>'B5'!I17</f>
        <v>0</v>
      </c>
      <c r="Q6">
        <f>'B5'!Q17</f>
        <v>0</v>
      </c>
      <c r="Y6">
        <f>'B5'!Y17</f>
        <v>0</v>
      </c>
    </row>
    <row r="7" spans="1:26" ht="409.6" customHeight="1" x14ac:dyDescent="0.3">
      <c r="A7" s="1" t="s">
        <v>14</v>
      </c>
      <c r="C7" s="1" t="s">
        <v>231</v>
      </c>
      <c r="I7">
        <f>'B6'!I17</f>
        <v>0</v>
      </c>
      <c r="Q7">
        <f>'B6'!Q17</f>
        <v>0</v>
      </c>
      <c r="Y7">
        <f>'B6'!Y17</f>
        <v>0</v>
      </c>
    </row>
    <row r="8" spans="1:26" ht="409.6" customHeight="1" x14ac:dyDescent="0.3">
      <c r="A8" s="1" t="s">
        <v>16</v>
      </c>
      <c r="C8" s="1" t="s">
        <v>240</v>
      </c>
      <c r="I8">
        <f>'B7'!I17</f>
        <v>0</v>
      </c>
      <c r="Q8">
        <f>'B7'!Q17</f>
        <v>0</v>
      </c>
      <c r="Y8">
        <f>'B7'!Y17</f>
        <v>0</v>
      </c>
    </row>
    <row r="9" spans="1:26" ht="409.6" customHeight="1" x14ac:dyDescent="0.3">
      <c r="A9" s="1" t="s">
        <v>18</v>
      </c>
      <c r="C9" s="1" t="s">
        <v>247</v>
      </c>
      <c r="I9">
        <f>'B8'!I17</f>
        <v>0</v>
      </c>
      <c r="Q9">
        <f>'B8'!Q17</f>
        <v>0</v>
      </c>
      <c r="Y9">
        <f>'B8'!Y17</f>
        <v>0</v>
      </c>
    </row>
    <row r="10" spans="1:26" ht="409.6" customHeight="1" x14ac:dyDescent="0.3">
      <c r="A10" s="1" t="s">
        <v>20</v>
      </c>
      <c r="C10" s="1" t="s">
        <v>256</v>
      </c>
      <c r="I10">
        <f>'B9'!I17</f>
        <v>0</v>
      </c>
      <c r="Q10">
        <f>'B9'!Q17</f>
        <v>0</v>
      </c>
      <c r="Y10">
        <f>'B9'!Y17</f>
        <v>0</v>
      </c>
    </row>
    <row r="11" spans="1:26" ht="409.6" customHeight="1" x14ac:dyDescent="0.3">
      <c r="A11" s="1" t="s">
        <v>22</v>
      </c>
      <c r="C11" s="1" t="s">
        <v>126</v>
      </c>
      <c r="I11">
        <f>'B10'!I17</f>
        <v>0</v>
      </c>
      <c r="Q11">
        <f>'B10'!Q17</f>
        <v>0</v>
      </c>
      <c r="Y11">
        <f>'B10'!Y17</f>
        <v>0</v>
      </c>
    </row>
    <row r="12" spans="1:26" x14ac:dyDescent="0.3">
      <c r="I12" t="e">
        <f>[2]B11!I17</f>
        <v>#REF!</v>
      </c>
      <c r="Q12" t="e">
        <f>[2]B11!Q17</f>
        <v>#REF!</v>
      </c>
      <c r="Y12" t="e">
        <f>[2]B11!Y17</f>
        <v>#REF!</v>
      </c>
    </row>
    <row r="13" spans="1:26" x14ac:dyDescent="0.3">
      <c r="I13" t="e">
        <f>[3]B12!I17</f>
        <v>#REF!</v>
      </c>
      <c r="Q13" t="e">
        <f>[3]B12!Q17</f>
        <v>#REF!</v>
      </c>
      <c r="Y13" t="e">
        <f>[3]B12!Y17</f>
        <v>#REF!</v>
      </c>
    </row>
    <row r="14" spans="1:26" x14ac:dyDescent="0.3">
      <c r="I14" t="e">
        <f>[4]B13!I17</f>
        <v>#REF!</v>
      </c>
      <c r="Q14" t="e">
        <f>[4]B13!Q17</f>
        <v>#REF!</v>
      </c>
      <c r="Y14" t="e">
        <f>[4]B13!Y17</f>
        <v>#REF!</v>
      </c>
    </row>
    <row r="15" spans="1:26" x14ac:dyDescent="0.3">
      <c r="I15" t="e">
        <f>[5]B14!I17</f>
        <v>#REF!</v>
      </c>
      <c r="Q15" t="e">
        <f>[5]B14!Q17</f>
        <v>#REF!</v>
      </c>
      <c r="Y15" t="e">
        <f>[5]B14!Y17</f>
        <v>#REF!</v>
      </c>
    </row>
    <row r="16" spans="1:26" x14ac:dyDescent="0.3">
      <c r="I16" t="e">
        <f>[6]B15!I17</f>
        <v>#REF!</v>
      </c>
      <c r="Q16" t="e">
        <f>[6]B15!Q17</f>
        <v>#REF!</v>
      </c>
      <c r="Y16" t="e">
        <f>[6]B15!Y17</f>
        <v>#REF!</v>
      </c>
    </row>
    <row r="17" spans="9:25" x14ac:dyDescent="0.3">
      <c r="I17" t="e">
        <f>[7]B16!I17</f>
        <v>#REF!</v>
      </c>
      <c r="Q17" t="e">
        <f>[7]B16!Q17</f>
        <v>#REF!</v>
      </c>
      <c r="Y17" t="e">
        <f>[7]B16!Y17</f>
        <v>#REF!</v>
      </c>
    </row>
    <row r="18" spans="9:25" x14ac:dyDescent="0.3">
      <c r="I18" t="e">
        <f>[8]B17!I17</f>
        <v>#REF!</v>
      </c>
      <c r="Q18" t="e">
        <f>[8]B17!Q17</f>
        <v>#REF!</v>
      </c>
      <c r="Y18" t="e">
        <f>[8]B17!Y17</f>
        <v>#REF!</v>
      </c>
    </row>
    <row r="19" spans="9:25" x14ac:dyDescent="0.3">
      <c r="I19" t="e">
        <f>[9]B18!I17</f>
        <v>#REF!</v>
      </c>
      <c r="Q19" t="e">
        <f>[9]B18!Q17</f>
        <v>#REF!</v>
      </c>
      <c r="Y19" t="e">
        <f>[9]B18!Y17</f>
        <v>#REF!</v>
      </c>
    </row>
    <row r="20" spans="9:25" x14ac:dyDescent="0.3">
      <c r="I20" t="e">
        <f>[10]B19!I17</f>
        <v>#REF!</v>
      </c>
      <c r="Q20" t="e">
        <f>[10]B19!Q17</f>
        <v>#REF!</v>
      </c>
      <c r="Y20" t="e">
        <f>[10]B19!Y17</f>
        <v>#REF!</v>
      </c>
    </row>
    <row r="21" spans="9:25" x14ac:dyDescent="0.3">
      <c r="I21" t="e">
        <f>[11]B20!I17</f>
        <v>#REF!</v>
      </c>
      <c r="Q21" t="e">
        <f>[11]B20!Q17</f>
        <v>#REF!</v>
      </c>
      <c r="Y21" t="e">
        <f>[11]B20!Y17</f>
        <v>#REF!</v>
      </c>
    </row>
    <row r="22" spans="9:25" x14ac:dyDescent="0.3">
      <c r="I22" t="e">
        <f>[12]B21!I17</f>
        <v>#REF!</v>
      </c>
      <c r="Q22" t="e">
        <f>[12]B21!Q17</f>
        <v>#REF!</v>
      </c>
      <c r="Y22" t="e">
        <f>[12]B21!Y17</f>
        <v>#REF!</v>
      </c>
    </row>
    <row r="23" spans="9:25" x14ac:dyDescent="0.3">
      <c r="I23" t="e">
        <f>[13]B22!I17</f>
        <v>#REF!</v>
      </c>
      <c r="Q23" t="e">
        <f>[13]B22!Q17</f>
        <v>#REF!</v>
      </c>
      <c r="Y23" t="e">
        <f>[13]B22!Y17</f>
        <v>#REF!</v>
      </c>
    </row>
    <row r="24" spans="9:25" x14ac:dyDescent="0.3">
      <c r="I24" t="e">
        <f>[14]B23!I17</f>
        <v>#REF!</v>
      </c>
      <c r="Q24" t="e">
        <f>[14]B23!Q17</f>
        <v>#REF!</v>
      </c>
      <c r="Y24" t="e">
        <f>[14]B23!Y17</f>
        <v>#REF!</v>
      </c>
    </row>
    <row r="25" spans="9:25" x14ac:dyDescent="0.3">
      <c r="I25" t="e">
        <f>[15]B24!I17</f>
        <v>#REF!</v>
      </c>
      <c r="Q25" t="e">
        <f>[15]B24!Q17</f>
        <v>#REF!</v>
      </c>
      <c r="Y25" t="e">
        <f>[15]B24!Y17</f>
        <v>#REF!</v>
      </c>
    </row>
    <row r="26" spans="9:25" x14ac:dyDescent="0.3">
      <c r="I26" t="e">
        <f>[16]B25!I17</f>
        <v>#REF!</v>
      </c>
      <c r="Q26" t="e">
        <f>[16]B25!Q17</f>
        <v>#REF!</v>
      </c>
      <c r="Y26" t="e">
        <f>[16]B25!Y17</f>
        <v>#REF!</v>
      </c>
    </row>
    <row r="27" spans="9:25" x14ac:dyDescent="0.3">
      <c r="I27" t="e">
        <f>[17]B26!I17</f>
        <v>#REF!</v>
      </c>
      <c r="Q27" t="e">
        <f>[17]B26!Q17</f>
        <v>#REF!</v>
      </c>
      <c r="Y27" t="e">
        <f>[17]B26!Y17</f>
        <v>#REF!</v>
      </c>
    </row>
    <row r="28" spans="9:25" x14ac:dyDescent="0.3">
      <c r="I28" t="e">
        <f>[18]B27!I17</f>
        <v>#REF!</v>
      </c>
      <c r="Q28" t="e">
        <f>[18]B27!Q17</f>
        <v>#REF!</v>
      </c>
      <c r="Y28" t="e">
        <f>[18]B27!Y17</f>
        <v>#REF!</v>
      </c>
    </row>
    <row r="29" spans="9:25" x14ac:dyDescent="0.3">
      <c r="I29" t="e">
        <f>[19]B28!I17</f>
        <v>#REF!</v>
      </c>
      <c r="Q29" t="e">
        <f>[19]B28!Q17</f>
        <v>#REF!</v>
      </c>
      <c r="Y29" t="e">
        <f>[19]B28!Y17</f>
        <v>#REF!</v>
      </c>
    </row>
    <row r="30" spans="9:25" x14ac:dyDescent="0.3">
      <c r="I30" t="e">
        <f>[20]B29!I17</f>
        <v>#REF!</v>
      </c>
      <c r="Q30" t="e">
        <f>[20]B29!Q17</f>
        <v>#REF!</v>
      </c>
      <c r="Y30" t="e">
        <f>[20]B29!Y17</f>
        <v>#REF!</v>
      </c>
    </row>
    <row r="31" spans="9:25" x14ac:dyDescent="0.3">
      <c r="I31" t="e">
        <f>[21]B30!I17</f>
        <v>#REF!</v>
      </c>
      <c r="Q31" t="e">
        <f>[21]B30!Q17</f>
        <v>#REF!</v>
      </c>
      <c r="Y31" t="e">
        <f>[21]B30!Y17</f>
        <v>#REF!</v>
      </c>
    </row>
    <row r="32" spans="9:25" x14ac:dyDescent="0.3">
      <c r="I32" t="e">
        <f>[22]B31!I17</f>
        <v>#REF!</v>
      </c>
      <c r="Q32" t="e">
        <f>[22]B31!Q17</f>
        <v>#REF!</v>
      </c>
      <c r="Y32" t="e">
        <f>[22]B31!Y17</f>
        <v>#REF!</v>
      </c>
    </row>
    <row r="33" spans="1:25" x14ac:dyDescent="0.3">
      <c r="I33" t="e">
        <f>[23]B32!I17</f>
        <v>#REF!</v>
      </c>
      <c r="Q33" t="e">
        <f>[23]B32!Q17</f>
        <v>#REF!</v>
      </c>
      <c r="Y33" t="e">
        <f>[23]B32!Y17</f>
        <v>#REF!</v>
      </c>
    </row>
    <row r="34" spans="1:25" x14ac:dyDescent="0.3">
      <c r="I34" t="e">
        <f>[24]B33!I17</f>
        <v>#REF!</v>
      </c>
      <c r="Q34" t="e">
        <f>[24]B33!Q17</f>
        <v>#REF!</v>
      </c>
      <c r="Y34" t="e">
        <f>[24]B33!Y17</f>
        <v>#REF!</v>
      </c>
    </row>
    <row r="35" spans="1:25" x14ac:dyDescent="0.3">
      <c r="I35" t="e">
        <f>[25]B34!I17</f>
        <v>#REF!</v>
      </c>
      <c r="Q35" t="e">
        <f>[25]B34!Q17</f>
        <v>#REF!</v>
      </c>
      <c r="Y35" t="e">
        <f>[25]B34!Y17</f>
        <v>#REF!</v>
      </c>
    </row>
    <row r="36" spans="1:25" x14ac:dyDescent="0.3">
      <c r="I36" t="e">
        <f>[26]B35!I17</f>
        <v>#REF!</v>
      </c>
      <c r="Q36" t="e">
        <f>[26]B35!Q17</f>
        <v>#REF!</v>
      </c>
      <c r="Y36" t="e">
        <f>[26]B35!Y17</f>
        <v>#REF!</v>
      </c>
    </row>
    <row r="37" spans="1:25" x14ac:dyDescent="0.3">
      <c r="I37" t="e">
        <f>[27]B36!I17</f>
        <v>#REF!</v>
      </c>
      <c r="Q37" t="e">
        <f>[27]B36!Q17</f>
        <v>#REF!</v>
      </c>
      <c r="Y37" t="e">
        <f>[27]B36!Y17</f>
        <v>#REF!</v>
      </c>
    </row>
    <row r="38" spans="1:25" x14ac:dyDescent="0.3">
      <c r="I38" t="e">
        <f>[28]B37!I17</f>
        <v>#REF!</v>
      </c>
      <c r="Q38" t="e">
        <f>[28]B37!Q17</f>
        <v>#REF!</v>
      </c>
      <c r="Y38" t="e">
        <f>[28]B37!Y17</f>
        <v>#REF!</v>
      </c>
    </row>
    <row r="39" spans="1:25" x14ac:dyDescent="0.3">
      <c r="I39" t="e">
        <f>[29]B38!I17</f>
        <v>#REF!</v>
      </c>
      <c r="Q39" t="e">
        <f>[29]B38!Q17</f>
        <v>#REF!</v>
      </c>
      <c r="Y39" t="e">
        <f>[29]B38!Y17</f>
        <v>#REF!</v>
      </c>
    </row>
    <row r="40" spans="1:25" x14ac:dyDescent="0.3">
      <c r="I40" t="e">
        <f>[30]B39!I17</f>
        <v>#REF!</v>
      </c>
      <c r="Q40" t="e">
        <f>[30]B39!Q17</f>
        <v>#REF!</v>
      </c>
      <c r="Y40" t="e">
        <f>[30]B39!Y17</f>
        <v>#REF!</v>
      </c>
    </row>
    <row r="41" spans="1:25" x14ac:dyDescent="0.3">
      <c r="I41" t="e">
        <f>[31]B40!I17</f>
        <v>#REF!</v>
      </c>
      <c r="Q41" t="e">
        <f>[31]B40!Q17</f>
        <v>#REF!</v>
      </c>
      <c r="Y41" t="e">
        <f>[31]B40!Y17</f>
        <v>#REF!</v>
      </c>
    </row>
    <row r="42" spans="1:25" x14ac:dyDescent="0.3">
      <c r="I42" t="e">
        <f>[32]B41!I17</f>
        <v>#REF!</v>
      </c>
      <c r="Q42" t="e">
        <f>[32]B41!Q17</f>
        <v>#REF!</v>
      </c>
      <c r="Y42" t="e">
        <f>[32]B41!Y17</f>
        <v>#REF!</v>
      </c>
    </row>
    <row r="43" spans="1:25" x14ac:dyDescent="0.3">
      <c r="I43" t="e">
        <f>[33]B42!I17</f>
        <v>#REF!</v>
      </c>
      <c r="Q43" t="e">
        <f>[33]B42!Q17</f>
        <v>#REF!</v>
      </c>
      <c r="Y43" t="e">
        <f>[33]B42!Y17</f>
        <v>#REF!</v>
      </c>
    </row>
    <row r="44" spans="1:25" x14ac:dyDescent="0.3">
      <c r="I44" t="e">
        <f>[34]B43!I17</f>
        <v>#REF!</v>
      </c>
      <c r="Q44" t="e">
        <f>[34]B43!Q17</f>
        <v>#REF!</v>
      </c>
      <c r="Y44" t="e">
        <f>[34]B43!Y17</f>
        <v>#REF!</v>
      </c>
    </row>
    <row r="45" spans="1:25" x14ac:dyDescent="0.3">
      <c r="I45" t="e">
        <f>[35]B44!I17</f>
        <v>#REF!</v>
      </c>
      <c r="Q45" t="e">
        <f>[35]B44!Q17</f>
        <v>#REF!</v>
      </c>
      <c r="Y45" t="e">
        <f>[35]B44!Y17</f>
        <v>#REF!</v>
      </c>
    </row>
    <row r="46" spans="1:25" ht="409.6" customHeight="1" x14ac:dyDescent="0.3">
      <c r="A46" s="1" t="s">
        <v>26</v>
      </c>
      <c r="C46" s="1" t="s">
        <v>136</v>
      </c>
      <c r="I46">
        <f>'B45'!I17</f>
        <v>0</v>
      </c>
      <c r="Q46">
        <f>'B45'!Q17</f>
        <v>0</v>
      </c>
      <c r="Y46">
        <f>'B45'!Y17</f>
        <v>0</v>
      </c>
    </row>
    <row r="47" spans="1:25" ht="409.6" customHeight="1" x14ac:dyDescent="0.3">
      <c r="A47" s="1" t="s">
        <v>28</v>
      </c>
      <c r="C47" s="1" t="s">
        <v>145</v>
      </c>
      <c r="I47">
        <f>'B46'!I17</f>
        <v>0</v>
      </c>
      <c r="Q47">
        <f>'B46'!Q17</f>
        <v>0</v>
      </c>
      <c r="Y47">
        <f>'B46'!Y17</f>
        <v>0</v>
      </c>
    </row>
    <row r="48" spans="1:25" ht="409.6" customHeight="1" x14ac:dyDescent="0.3">
      <c r="A48" s="1" t="s">
        <v>30</v>
      </c>
      <c r="C48" s="1" t="s">
        <v>154</v>
      </c>
      <c r="I48">
        <f>'B47'!I17</f>
        <v>0</v>
      </c>
      <c r="Q48">
        <f>'B47'!Q17</f>
        <v>0</v>
      </c>
      <c r="Y48">
        <f>'B47'!Y17</f>
        <v>0</v>
      </c>
    </row>
    <row r="49" spans="1:25" ht="409.6" customHeight="1" x14ac:dyDescent="0.3">
      <c r="A49" s="1" t="s">
        <v>32</v>
      </c>
      <c r="C49" s="1" t="s">
        <v>164</v>
      </c>
      <c r="I49">
        <f>'B48'!I17</f>
        <v>0</v>
      </c>
      <c r="Q49">
        <f>'B48'!Q17</f>
        <v>0</v>
      </c>
      <c r="Y49">
        <f>'B48'!Y17</f>
        <v>0</v>
      </c>
    </row>
    <row r="50" spans="1:25" ht="409.6" customHeight="1" x14ac:dyDescent="0.3">
      <c r="A50" s="1" t="s">
        <v>34</v>
      </c>
      <c r="C50" s="1" t="s">
        <v>174</v>
      </c>
      <c r="I50">
        <f>'B49'!I17</f>
        <v>0</v>
      </c>
      <c r="Q50">
        <f>'B49'!Q17</f>
        <v>0</v>
      </c>
      <c r="Y50">
        <f>'B49'!Y17</f>
        <v>0</v>
      </c>
    </row>
    <row r="51" spans="1:25" ht="409.6" customHeight="1" x14ac:dyDescent="0.3">
      <c r="A51" s="1" t="s">
        <v>36</v>
      </c>
      <c r="C51" s="1" t="s">
        <v>183</v>
      </c>
      <c r="I51">
        <f>'B50'!I17</f>
        <v>0</v>
      </c>
      <c r="Q51">
        <f>'B50'!Q17</f>
        <v>0</v>
      </c>
      <c r="Y51">
        <f>'B50'!Y17</f>
        <v>0</v>
      </c>
    </row>
    <row r="52" spans="1:25" ht="409.6" customHeight="1" x14ac:dyDescent="0.3">
      <c r="A52" s="1" t="s">
        <v>38</v>
      </c>
      <c r="C52" s="1" t="s">
        <v>191</v>
      </c>
      <c r="I52">
        <f>'B51'!I17</f>
        <v>0</v>
      </c>
      <c r="Q52">
        <f>'B51'!Q17</f>
        <v>0</v>
      </c>
      <c r="Y52">
        <f>'B51'!Y17</f>
        <v>0</v>
      </c>
    </row>
    <row r="53" spans="1:25" ht="409.6" customHeight="1" x14ac:dyDescent="0.3">
      <c r="A53" s="1" t="s">
        <v>39</v>
      </c>
      <c r="C53" s="1" t="s">
        <v>200</v>
      </c>
      <c r="I53">
        <f>'B52'!I17</f>
        <v>0</v>
      </c>
      <c r="Q53">
        <f>'B52'!Q17</f>
        <v>0</v>
      </c>
      <c r="Y53">
        <f>'B52'!Y17</f>
        <v>0</v>
      </c>
    </row>
    <row r="54" spans="1:25" ht="409.6" customHeight="1" x14ac:dyDescent="0.3">
      <c r="A54" s="1" t="s">
        <v>41</v>
      </c>
      <c r="C54" s="1" t="s">
        <v>209</v>
      </c>
      <c r="I54">
        <f>'B53'!I17</f>
        <v>0</v>
      </c>
      <c r="Q54">
        <f>'B53'!Q17</f>
        <v>0</v>
      </c>
      <c r="Y54">
        <f>'B53'!Y17</f>
        <v>0</v>
      </c>
    </row>
    <row r="55" spans="1:25" ht="409.6" customHeight="1" x14ac:dyDescent="0.3">
      <c r="A55" s="1" t="s">
        <v>43</v>
      </c>
      <c r="C55" s="1" t="s">
        <v>217</v>
      </c>
      <c r="I55">
        <f>'B54'!I17</f>
        <v>0</v>
      </c>
      <c r="Q55">
        <f>'B54'!Q17</f>
        <v>0</v>
      </c>
      <c r="Y55">
        <f>'B54'!Y17</f>
        <v>0</v>
      </c>
    </row>
    <row r="56" spans="1:25" ht="28.8" customHeight="1" x14ac:dyDescent="0.3">
      <c r="A56" s="1" t="s">
        <v>45</v>
      </c>
      <c r="C56" s="1" t="s">
        <v>1</v>
      </c>
      <c r="I56">
        <f>'B55'!I17</f>
        <v>0</v>
      </c>
      <c r="Q56">
        <f>'B55'!Q17</f>
        <v>0</v>
      </c>
      <c r="Y56">
        <f>'B55'!Y17</f>
        <v>0</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[1]Template!A22</f>
        <v>Base Code:</v>
      </c>
      <c r="B1" s="2"/>
      <c r="C1" s="2" t="str">
        <f>[1]Template!C22</f>
        <v>Code:</v>
      </c>
      <c r="D1" s="2"/>
      <c r="E1" s="2" t="str">
        <f>[1]Template!E22</f>
        <v>Question 1:</v>
      </c>
      <c r="F1" s="2"/>
      <c r="G1" s="2" t="str">
        <f>[1]Template!G22</f>
        <v>Question 1 Response:</v>
      </c>
      <c r="H1" s="2"/>
      <c r="I1" s="2" t="str">
        <f>[1]Template!I22</f>
        <v>Correctness:</v>
      </c>
      <c r="J1" s="2"/>
      <c r="K1" s="2" t="str">
        <f>[1]Template!K22</f>
        <v>Notes:</v>
      </c>
      <c r="L1" s="2"/>
      <c r="M1" s="2" t="str">
        <f>[1]Template!M22</f>
        <v>Question 2:</v>
      </c>
      <c r="N1" s="2"/>
      <c r="O1" s="2" t="str">
        <f>[1]Template!O22</f>
        <v>Question 2 Response:</v>
      </c>
      <c r="P1" s="2"/>
      <c r="Q1" s="2" t="str">
        <f>[1]Template!Q22</f>
        <v>Correctness:</v>
      </c>
      <c r="R1" s="2"/>
      <c r="S1" s="2" t="str">
        <f>[1]Template!S22</f>
        <v>Notes:</v>
      </c>
      <c r="T1" s="2"/>
      <c r="U1" s="2" t="str">
        <f>[1]Template!U22</f>
        <v>Question 3:</v>
      </c>
      <c r="V1" s="2"/>
      <c r="W1" s="2" t="str">
        <f>[1]Template!W22</f>
        <v>Question 3 Response:</v>
      </c>
      <c r="X1" s="2"/>
      <c r="Y1" s="2" t="str">
        <f>[1]Template!Y22</f>
        <v>Correctness:</v>
      </c>
      <c r="Z1" s="2"/>
    </row>
    <row r="2" spans="1:26" ht="409.6" customHeight="1" x14ac:dyDescent="0.3">
      <c r="A2" s="1" t="s">
        <v>0</v>
      </c>
      <c r="C2" s="1" t="s">
        <v>48</v>
      </c>
      <c r="I2">
        <f>'B1'!I4</f>
        <v>0</v>
      </c>
      <c r="Q2">
        <f>'B1'!Q4</f>
        <v>0</v>
      </c>
      <c r="Y2">
        <f>'B1'!Y4</f>
        <v>0</v>
      </c>
    </row>
    <row r="3" spans="1:26" ht="409.6" customHeight="1" x14ac:dyDescent="0.3">
      <c r="A3" s="1" t="s">
        <v>2</v>
      </c>
      <c r="C3" s="1" t="s">
        <v>3</v>
      </c>
      <c r="I3">
        <f>'B2'!I4</f>
        <v>0</v>
      </c>
      <c r="Q3">
        <f>'B2'!Q4</f>
        <v>0</v>
      </c>
      <c r="Y3">
        <f>'B2'!Y4</f>
        <v>0</v>
      </c>
    </row>
    <row r="4" spans="1:26" ht="409.6" customHeight="1" x14ac:dyDescent="0.3">
      <c r="A4" s="1" t="s">
        <v>8</v>
      </c>
      <c r="C4" s="1" t="s">
        <v>9</v>
      </c>
      <c r="I4">
        <f>'B3'!I4</f>
        <v>0</v>
      </c>
      <c r="Q4">
        <f>'B3'!Q4</f>
        <v>0</v>
      </c>
      <c r="Y4">
        <f>'B3'!Y4</f>
        <v>0</v>
      </c>
    </row>
    <row r="5" spans="1:26" ht="409.6" customHeight="1" x14ac:dyDescent="0.3">
      <c r="A5" s="1" t="s">
        <v>10</v>
      </c>
      <c r="C5" s="1" t="s">
        <v>11</v>
      </c>
      <c r="I5">
        <f>'B4'!I4</f>
        <v>0</v>
      </c>
      <c r="Q5">
        <f>'B4'!Q4</f>
        <v>0</v>
      </c>
      <c r="Y5">
        <f>'B4'!Y4</f>
        <v>0</v>
      </c>
    </row>
    <row r="6" spans="1:26" ht="409.6" customHeight="1" x14ac:dyDescent="0.3">
      <c r="A6" s="1" t="s">
        <v>12</v>
      </c>
      <c r="C6" s="1" t="s">
        <v>13</v>
      </c>
      <c r="I6">
        <f>'B5'!I4</f>
        <v>0</v>
      </c>
      <c r="Q6">
        <f>'B5'!Q4</f>
        <v>0</v>
      </c>
      <c r="Y6">
        <f>'B5'!Y4</f>
        <v>0</v>
      </c>
    </row>
    <row r="7" spans="1:26" ht="409.6" customHeight="1" x14ac:dyDescent="0.3">
      <c r="A7" s="1" t="s">
        <v>14</v>
      </c>
      <c r="C7" s="1" t="s">
        <v>15</v>
      </c>
      <c r="I7">
        <f>'B6'!I4</f>
        <v>0</v>
      </c>
      <c r="Q7">
        <f>'B6'!Q4</f>
        <v>0</v>
      </c>
      <c r="Y7">
        <f>'B6'!Y4</f>
        <v>0</v>
      </c>
    </row>
    <row r="8" spans="1:26" ht="409.6" customHeight="1" x14ac:dyDescent="0.3">
      <c r="A8" s="1" t="s">
        <v>16</v>
      </c>
      <c r="C8" s="1" t="s">
        <v>17</v>
      </c>
      <c r="I8">
        <f>'B7'!I4</f>
        <v>0</v>
      </c>
      <c r="Q8">
        <f>'B7'!Q4</f>
        <v>0</v>
      </c>
      <c r="Y8">
        <f>'B7'!Y4</f>
        <v>0</v>
      </c>
    </row>
    <row r="9" spans="1:26" ht="409.6" customHeight="1" x14ac:dyDescent="0.3">
      <c r="A9" s="1" t="s">
        <v>18</v>
      </c>
      <c r="C9" s="1" t="s">
        <v>19</v>
      </c>
      <c r="I9">
        <f>'B8'!I4</f>
        <v>0</v>
      </c>
      <c r="Q9">
        <f>'B8'!Q4</f>
        <v>0</v>
      </c>
      <c r="Y9">
        <f>'B8'!Y4</f>
        <v>0</v>
      </c>
    </row>
    <row r="10" spans="1:26" ht="409.6" customHeight="1" x14ac:dyDescent="0.3">
      <c r="A10" s="1" t="s">
        <v>20</v>
      </c>
      <c r="C10" s="1" t="s">
        <v>21</v>
      </c>
      <c r="I10">
        <f>'B9'!I4</f>
        <v>0</v>
      </c>
      <c r="Q10">
        <f>'B9'!Q4</f>
        <v>0</v>
      </c>
      <c r="Y10">
        <f>'B9'!Y4</f>
        <v>0</v>
      </c>
    </row>
    <row r="11" spans="1:26" ht="409.6" customHeight="1" x14ac:dyDescent="0.3">
      <c r="A11" s="1" t="s">
        <v>22</v>
      </c>
      <c r="C11" s="1" t="s">
        <v>23</v>
      </c>
      <c r="I11">
        <f>'B10'!I4</f>
        <v>0</v>
      </c>
      <c r="Q11">
        <f>'B10'!Q4</f>
        <v>0</v>
      </c>
      <c r="Y11">
        <f>'B10'!Y4</f>
        <v>0</v>
      </c>
    </row>
    <row r="12" spans="1:26" x14ac:dyDescent="0.3">
      <c r="I12" t="e">
        <f>[2]B11!I4</f>
        <v>#REF!</v>
      </c>
      <c r="Q12" t="e">
        <f>[2]B11!Q4</f>
        <v>#REF!</v>
      </c>
      <c r="Y12" t="e">
        <f>[2]B11!Y4</f>
        <v>#REF!</v>
      </c>
    </row>
    <row r="13" spans="1:26" x14ac:dyDescent="0.3">
      <c r="I13" t="e">
        <f>[3]B12!I4</f>
        <v>#REF!</v>
      </c>
      <c r="Q13" t="e">
        <f>[3]B12!Q4</f>
        <v>#REF!</v>
      </c>
      <c r="Y13" t="e">
        <f>[3]B12!Y4</f>
        <v>#REF!</v>
      </c>
    </row>
    <row r="14" spans="1:26" x14ac:dyDescent="0.3">
      <c r="I14" t="e">
        <f>[4]B13!I4</f>
        <v>#REF!</v>
      </c>
      <c r="Q14" t="e">
        <f>[4]B13!Q4</f>
        <v>#REF!</v>
      </c>
      <c r="Y14" t="e">
        <f>[4]B13!Y4</f>
        <v>#REF!</v>
      </c>
    </row>
    <row r="15" spans="1:26" x14ac:dyDescent="0.3">
      <c r="I15" t="e">
        <f>[5]B14!I4</f>
        <v>#REF!</v>
      </c>
      <c r="Q15" t="e">
        <f>[5]B14!Q4</f>
        <v>#REF!</v>
      </c>
      <c r="Y15" t="e">
        <f>[5]B14!Y4</f>
        <v>#REF!</v>
      </c>
    </row>
    <row r="16" spans="1:26" x14ac:dyDescent="0.3">
      <c r="I16" t="e">
        <f>[6]B15!I4</f>
        <v>#REF!</v>
      </c>
      <c r="Q16" t="e">
        <f>[6]B15!Q4</f>
        <v>#REF!</v>
      </c>
      <c r="Y16" t="e">
        <f>[6]B15!Y4</f>
        <v>#REF!</v>
      </c>
    </row>
    <row r="17" spans="9:25" x14ac:dyDescent="0.3">
      <c r="I17" t="e">
        <f>[7]B16!I4</f>
        <v>#REF!</v>
      </c>
      <c r="Q17" t="e">
        <f>[7]B16!Q4</f>
        <v>#REF!</v>
      </c>
      <c r="Y17" t="e">
        <f>[7]B16!Y4</f>
        <v>#REF!</v>
      </c>
    </row>
    <row r="18" spans="9:25" x14ac:dyDescent="0.3">
      <c r="I18" t="e">
        <f>[8]B17!I4</f>
        <v>#REF!</v>
      </c>
      <c r="Q18" t="e">
        <f>[8]B17!Q4</f>
        <v>#REF!</v>
      </c>
      <c r="Y18" t="e">
        <f>[8]B17!Y4</f>
        <v>#REF!</v>
      </c>
    </row>
    <row r="19" spans="9:25" x14ac:dyDescent="0.3">
      <c r="I19" t="e">
        <f>[9]B18!I4</f>
        <v>#REF!</v>
      </c>
      <c r="Q19" t="e">
        <f>[9]B18!Q4</f>
        <v>#REF!</v>
      </c>
      <c r="Y19" t="e">
        <f>[9]B18!Y4</f>
        <v>#REF!</v>
      </c>
    </row>
    <row r="20" spans="9:25" x14ac:dyDescent="0.3">
      <c r="I20" t="e">
        <f>[10]B19!I4</f>
        <v>#REF!</v>
      </c>
      <c r="Q20" t="e">
        <f>[10]B19!Q4</f>
        <v>#REF!</v>
      </c>
      <c r="Y20" t="e">
        <f>[10]B19!Y4</f>
        <v>#REF!</v>
      </c>
    </row>
    <row r="21" spans="9:25" x14ac:dyDescent="0.3">
      <c r="I21" t="e">
        <f>[11]B20!I4</f>
        <v>#REF!</v>
      </c>
      <c r="Q21" t="e">
        <f>[11]B20!Q4</f>
        <v>#REF!</v>
      </c>
      <c r="Y21" t="e">
        <f>[11]B20!Y4</f>
        <v>#REF!</v>
      </c>
    </row>
    <row r="22" spans="9:25" x14ac:dyDescent="0.3">
      <c r="I22" t="e">
        <f>[12]B21!I4</f>
        <v>#REF!</v>
      </c>
      <c r="Q22" t="e">
        <f>[12]B21!Q4</f>
        <v>#REF!</v>
      </c>
      <c r="Y22" t="e">
        <f>[12]B21!Y4</f>
        <v>#REF!</v>
      </c>
    </row>
    <row r="23" spans="9:25" x14ac:dyDescent="0.3">
      <c r="I23" t="e">
        <f>[13]B22!I4</f>
        <v>#REF!</v>
      </c>
      <c r="Q23" t="e">
        <f>[13]B22!Q4</f>
        <v>#REF!</v>
      </c>
      <c r="Y23" t="e">
        <f>[13]B22!Y4</f>
        <v>#REF!</v>
      </c>
    </row>
    <row r="24" spans="9:25" x14ac:dyDescent="0.3">
      <c r="I24" t="e">
        <f>[14]B23!I4</f>
        <v>#REF!</v>
      </c>
      <c r="Q24" t="e">
        <f>[14]B23!Q4</f>
        <v>#REF!</v>
      </c>
      <c r="Y24" t="e">
        <f>[14]B23!Y4</f>
        <v>#REF!</v>
      </c>
    </row>
    <row r="25" spans="9:25" x14ac:dyDescent="0.3">
      <c r="I25" t="e">
        <f>[15]B24!I4</f>
        <v>#REF!</v>
      </c>
      <c r="Q25" t="e">
        <f>[15]B24!Q4</f>
        <v>#REF!</v>
      </c>
      <c r="Y25" t="e">
        <f>[15]B24!Y4</f>
        <v>#REF!</v>
      </c>
    </row>
    <row r="26" spans="9:25" x14ac:dyDescent="0.3">
      <c r="I26" t="e">
        <f>[16]B25!I4</f>
        <v>#REF!</v>
      </c>
      <c r="Q26" t="e">
        <f>[16]B25!Q4</f>
        <v>#REF!</v>
      </c>
      <c r="Y26" t="e">
        <f>[16]B25!Y4</f>
        <v>#REF!</v>
      </c>
    </row>
    <row r="27" spans="9:25" x14ac:dyDescent="0.3">
      <c r="I27" t="e">
        <f>[17]B26!I4</f>
        <v>#REF!</v>
      </c>
      <c r="Q27" t="e">
        <f>[17]B26!Q4</f>
        <v>#REF!</v>
      </c>
      <c r="Y27" t="e">
        <f>[17]B26!Y4</f>
        <v>#REF!</v>
      </c>
    </row>
    <row r="28" spans="9:25" x14ac:dyDescent="0.3">
      <c r="I28" t="e">
        <f>[18]B27!I4</f>
        <v>#REF!</v>
      </c>
      <c r="Q28" t="e">
        <f>[18]B27!Q4</f>
        <v>#REF!</v>
      </c>
      <c r="Y28" t="e">
        <f>[18]B27!Y4</f>
        <v>#REF!</v>
      </c>
    </row>
    <row r="29" spans="9:25" x14ac:dyDescent="0.3">
      <c r="I29" t="e">
        <f>[19]B28!I4</f>
        <v>#REF!</v>
      </c>
      <c r="Q29" t="e">
        <f>[19]B28!Q4</f>
        <v>#REF!</v>
      </c>
      <c r="Y29" t="e">
        <f>[19]B28!Y4</f>
        <v>#REF!</v>
      </c>
    </row>
    <row r="30" spans="9:25" x14ac:dyDescent="0.3">
      <c r="I30" t="e">
        <f>[20]B29!I4</f>
        <v>#REF!</v>
      </c>
      <c r="Q30" t="e">
        <f>[20]B29!Q4</f>
        <v>#REF!</v>
      </c>
      <c r="Y30" t="e">
        <f>[20]B29!Y4</f>
        <v>#REF!</v>
      </c>
    </row>
    <row r="31" spans="9:25" x14ac:dyDescent="0.3">
      <c r="I31" t="e">
        <f>[21]B30!I4</f>
        <v>#REF!</v>
      </c>
      <c r="Q31" t="e">
        <f>[21]B30!Q4</f>
        <v>#REF!</v>
      </c>
      <c r="Y31" t="e">
        <f>[21]B30!Y4</f>
        <v>#REF!</v>
      </c>
    </row>
    <row r="32" spans="9:25" x14ac:dyDescent="0.3">
      <c r="I32" t="e">
        <f>[22]B31!I4</f>
        <v>#REF!</v>
      </c>
      <c r="Q32" t="e">
        <f>[22]B31!Q4</f>
        <v>#REF!</v>
      </c>
      <c r="Y32" t="e">
        <f>[22]B31!Y4</f>
        <v>#REF!</v>
      </c>
    </row>
    <row r="33" spans="1:25" x14ac:dyDescent="0.3">
      <c r="I33" t="e">
        <f>[23]B32!I4</f>
        <v>#REF!</v>
      </c>
      <c r="Q33" t="e">
        <f>[23]B32!Q4</f>
        <v>#REF!</v>
      </c>
      <c r="Y33" t="e">
        <f>[23]B32!Y4</f>
        <v>#REF!</v>
      </c>
    </row>
    <row r="34" spans="1:25" x14ac:dyDescent="0.3">
      <c r="I34" t="e">
        <f>[24]B33!I4</f>
        <v>#REF!</v>
      </c>
      <c r="Q34" t="e">
        <f>[24]B33!Q4</f>
        <v>#REF!</v>
      </c>
      <c r="Y34" t="e">
        <f>[24]B33!Y4</f>
        <v>#REF!</v>
      </c>
    </row>
    <row r="35" spans="1:25" x14ac:dyDescent="0.3">
      <c r="I35" t="e">
        <f>[25]B34!I4</f>
        <v>#REF!</v>
      </c>
      <c r="Q35" t="e">
        <f>[25]B34!Q4</f>
        <v>#REF!</v>
      </c>
      <c r="Y35" t="e">
        <f>[25]B34!Y4</f>
        <v>#REF!</v>
      </c>
    </row>
    <row r="36" spans="1:25" x14ac:dyDescent="0.3">
      <c r="I36" t="e">
        <f>[26]B35!I4</f>
        <v>#REF!</v>
      </c>
      <c r="Q36" t="e">
        <f>[26]B35!Q4</f>
        <v>#REF!</v>
      </c>
      <c r="Y36" t="e">
        <f>[26]B35!Y4</f>
        <v>#REF!</v>
      </c>
    </row>
    <row r="37" spans="1:25" x14ac:dyDescent="0.3">
      <c r="I37" t="e">
        <f>[27]B36!I4</f>
        <v>#REF!</v>
      </c>
      <c r="Q37" t="e">
        <f>[27]B36!Q4</f>
        <v>#REF!</v>
      </c>
      <c r="Y37" t="e">
        <f>[27]B36!Y4</f>
        <v>#REF!</v>
      </c>
    </row>
    <row r="38" spans="1:25" x14ac:dyDescent="0.3">
      <c r="I38" t="e">
        <f>[28]B37!I4</f>
        <v>#REF!</v>
      </c>
      <c r="Q38" t="e">
        <f>[28]B37!Q4</f>
        <v>#REF!</v>
      </c>
      <c r="Y38" t="e">
        <f>[28]B37!Y4</f>
        <v>#REF!</v>
      </c>
    </row>
    <row r="39" spans="1:25" x14ac:dyDescent="0.3">
      <c r="I39" t="e">
        <f>[29]B38!I4</f>
        <v>#REF!</v>
      </c>
      <c r="Q39" t="e">
        <f>[29]B38!Q4</f>
        <v>#REF!</v>
      </c>
      <c r="Y39" t="e">
        <f>[29]B38!Y4</f>
        <v>#REF!</v>
      </c>
    </row>
    <row r="40" spans="1:25" x14ac:dyDescent="0.3">
      <c r="I40" t="e">
        <f>[30]B39!I4</f>
        <v>#REF!</v>
      </c>
      <c r="Q40" t="e">
        <f>[30]B39!Q4</f>
        <v>#REF!</v>
      </c>
      <c r="Y40" t="e">
        <f>[30]B39!Y4</f>
        <v>#REF!</v>
      </c>
    </row>
    <row r="41" spans="1:25" x14ac:dyDescent="0.3">
      <c r="I41" t="e">
        <f>[31]B40!I4</f>
        <v>#REF!</v>
      </c>
      <c r="Q41" t="e">
        <f>[31]B40!Q4</f>
        <v>#REF!</v>
      </c>
      <c r="Y41" t="e">
        <f>[31]B40!Y4</f>
        <v>#REF!</v>
      </c>
    </row>
    <row r="42" spans="1:25" x14ac:dyDescent="0.3">
      <c r="I42" t="e">
        <f>[32]B41!I4</f>
        <v>#REF!</v>
      </c>
      <c r="Q42" t="e">
        <f>[32]B41!Q4</f>
        <v>#REF!</v>
      </c>
      <c r="Y42" t="e">
        <f>[32]B41!Y4</f>
        <v>#REF!</v>
      </c>
    </row>
    <row r="43" spans="1:25" x14ac:dyDescent="0.3">
      <c r="I43" t="e">
        <f>[33]B42!I4</f>
        <v>#REF!</v>
      </c>
      <c r="Q43" t="e">
        <f>[33]B42!Q4</f>
        <v>#REF!</v>
      </c>
      <c r="Y43" t="e">
        <f>[33]B42!Y4</f>
        <v>#REF!</v>
      </c>
    </row>
    <row r="44" spans="1:25" x14ac:dyDescent="0.3">
      <c r="I44" t="e">
        <f>[34]B43!I4</f>
        <v>#REF!</v>
      </c>
      <c r="Q44" t="e">
        <f>[34]B43!Q4</f>
        <v>#REF!</v>
      </c>
      <c r="Y44" t="e">
        <f>[34]B43!Y4</f>
        <v>#REF!</v>
      </c>
    </row>
    <row r="45" spans="1:25" x14ac:dyDescent="0.3">
      <c r="I45" t="e">
        <f>[35]B44!I4</f>
        <v>#REF!</v>
      </c>
      <c r="Q45" t="e">
        <f>[35]B44!Q4</f>
        <v>#REF!</v>
      </c>
      <c r="Y45" t="e">
        <f>[35]B44!Y4</f>
        <v>#REF!</v>
      </c>
    </row>
    <row r="46" spans="1:25" ht="409.6" customHeight="1" x14ac:dyDescent="0.3">
      <c r="A46" s="1" t="s">
        <v>26</v>
      </c>
      <c r="C46" s="1" t="s">
        <v>127</v>
      </c>
      <c r="I46">
        <f>'B45'!I4</f>
        <v>0</v>
      </c>
      <c r="Q46">
        <f>'B45'!Q4</f>
        <v>0</v>
      </c>
      <c r="Y46">
        <f>'B45'!Y4</f>
        <v>0</v>
      </c>
    </row>
    <row r="47" spans="1:25" ht="409.6" customHeight="1" x14ac:dyDescent="0.3">
      <c r="A47" s="1" t="s">
        <v>28</v>
      </c>
      <c r="C47" s="1" t="s">
        <v>29</v>
      </c>
      <c r="I47">
        <f>'B46'!I4</f>
        <v>0</v>
      </c>
      <c r="Q47">
        <f>'B46'!Q4</f>
        <v>0</v>
      </c>
      <c r="Y47">
        <f>'B46'!Y4</f>
        <v>0</v>
      </c>
    </row>
    <row r="48" spans="1:25" ht="409.6" customHeight="1" x14ac:dyDescent="0.3">
      <c r="A48" s="1" t="s">
        <v>30</v>
      </c>
      <c r="C48" s="1" t="s">
        <v>31</v>
      </c>
      <c r="I48">
        <f>'B47'!I4</f>
        <v>0</v>
      </c>
      <c r="Q48">
        <f>'B47'!Q4</f>
        <v>0</v>
      </c>
      <c r="Y48">
        <f>'B47'!Y4</f>
        <v>0</v>
      </c>
    </row>
    <row r="49" spans="1:25" ht="409.6" customHeight="1" x14ac:dyDescent="0.3">
      <c r="A49" s="1" t="s">
        <v>32</v>
      </c>
      <c r="C49" s="1" t="s">
        <v>33</v>
      </c>
      <c r="I49">
        <f>'B48'!I4</f>
        <v>0</v>
      </c>
      <c r="Q49">
        <f>'B48'!Q4</f>
        <v>0</v>
      </c>
      <c r="Y49">
        <f>'B48'!Y4</f>
        <v>0</v>
      </c>
    </row>
    <row r="50" spans="1:25" ht="409.6" customHeight="1" x14ac:dyDescent="0.3">
      <c r="A50" s="1" t="s">
        <v>34</v>
      </c>
      <c r="C50" s="1" t="s">
        <v>115</v>
      </c>
      <c r="I50">
        <f>'B49'!I4</f>
        <v>0</v>
      </c>
      <c r="Q50">
        <f>'B49'!Q4</f>
        <v>0</v>
      </c>
      <c r="Y50">
        <f>'B49'!Y4</f>
        <v>0</v>
      </c>
    </row>
    <row r="51" spans="1:25" ht="409.6" customHeight="1" x14ac:dyDescent="0.3">
      <c r="A51" s="1" t="s">
        <v>36</v>
      </c>
      <c r="C51" s="1" t="s">
        <v>37</v>
      </c>
      <c r="I51">
        <f>'B50'!I4</f>
        <v>0</v>
      </c>
      <c r="Q51">
        <f>'B50'!Q4</f>
        <v>0</v>
      </c>
      <c r="Y51">
        <f>'B50'!Y4</f>
        <v>0</v>
      </c>
    </row>
    <row r="52" spans="1:25" ht="28.8" customHeight="1" x14ac:dyDescent="0.3">
      <c r="A52" s="1" t="s">
        <v>38</v>
      </c>
      <c r="C52" s="1" t="s">
        <v>1</v>
      </c>
      <c r="I52">
        <f>'B51'!I4</f>
        <v>0</v>
      </c>
      <c r="Q52">
        <f>'B51'!Q4</f>
        <v>0</v>
      </c>
      <c r="Y52">
        <f>'B51'!Y4</f>
        <v>0</v>
      </c>
    </row>
    <row r="53" spans="1:25" ht="409.6" customHeight="1" x14ac:dyDescent="0.3">
      <c r="A53" s="1" t="s">
        <v>39</v>
      </c>
      <c r="C53" s="1" t="s">
        <v>40</v>
      </c>
      <c r="I53">
        <f>'B52'!I4</f>
        <v>0</v>
      </c>
      <c r="Q53">
        <f>'B52'!Q4</f>
        <v>0</v>
      </c>
      <c r="Y53">
        <f>'B52'!Y4</f>
        <v>0</v>
      </c>
    </row>
    <row r="54" spans="1:25" ht="409.6" customHeight="1" x14ac:dyDescent="0.3">
      <c r="A54" s="1" t="s">
        <v>41</v>
      </c>
      <c r="C54" s="1" t="s">
        <v>42</v>
      </c>
      <c r="I54">
        <f>'B53'!I4</f>
        <v>0</v>
      </c>
      <c r="Q54">
        <f>'B53'!Q4</f>
        <v>0</v>
      </c>
      <c r="Y54">
        <f>'B53'!Y4</f>
        <v>0</v>
      </c>
    </row>
    <row r="55" spans="1:25" ht="409.6" customHeight="1" x14ac:dyDescent="0.3">
      <c r="A55" s="1" t="s">
        <v>43</v>
      </c>
      <c r="C55" s="1" t="s">
        <v>44</v>
      </c>
      <c r="I55">
        <f>'B54'!I4</f>
        <v>0</v>
      </c>
      <c r="Q55">
        <f>'B54'!Q4</f>
        <v>0</v>
      </c>
      <c r="Y55">
        <f>'B54'!Y4</f>
        <v>0</v>
      </c>
    </row>
    <row r="56" spans="1:25" ht="28.8" customHeight="1" x14ac:dyDescent="0.3">
      <c r="A56" s="1" t="s">
        <v>45</v>
      </c>
      <c r="C56" s="1" t="s">
        <v>1</v>
      </c>
      <c r="I56">
        <f>'B55'!I4</f>
        <v>0</v>
      </c>
      <c r="Q56">
        <f>'B55'!Q4</f>
        <v>0</v>
      </c>
      <c r="Y56">
        <f>'B55'!Y4</f>
        <v>0</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[1]Template!A22</f>
        <v>Base Code:</v>
      </c>
      <c r="B1" s="2"/>
      <c r="C1" s="2" t="str">
        <f>[1]Template!C22</f>
        <v>Code:</v>
      </c>
      <c r="D1" s="2"/>
      <c r="E1" s="2" t="str">
        <f>[1]Template!E22</f>
        <v>Question 1:</v>
      </c>
      <c r="F1" s="2"/>
      <c r="G1" s="2" t="str">
        <f>[1]Template!G22</f>
        <v>Question 1 Response:</v>
      </c>
      <c r="H1" s="2"/>
      <c r="I1" s="2" t="str">
        <f>[1]Template!I22</f>
        <v>Correctness:</v>
      </c>
      <c r="J1" s="2"/>
      <c r="K1" s="2" t="str">
        <f>[1]Template!K22</f>
        <v>Notes:</v>
      </c>
      <c r="L1" s="2"/>
      <c r="M1" s="2" t="str">
        <f>[1]Template!M22</f>
        <v>Question 2:</v>
      </c>
      <c r="N1" s="2"/>
      <c r="O1" s="2" t="str">
        <f>[1]Template!O22</f>
        <v>Question 2 Response:</v>
      </c>
      <c r="P1" s="2"/>
      <c r="Q1" s="2" t="str">
        <f>[1]Template!Q22</f>
        <v>Correctness:</v>
      </c>
      <c r="R1" s="2"/>
      <c r="S1" s="2" t="str">
        <f>[1]Template!S22</f>
        <v>Notes:</v>
      </c>
      <c r="T1" s="2"/>
      <c r="U1" s="2" t="str">
        <f>[1]Template!U22</f>
        <v>Question 3:</v>
      </c>
      <c r="V1" s="2"/>
      <c r="W1" s="2" t="str">
        <f>[1]Template!W22</f>
        <v>Question 3 Response:</v>
      </c>
      <c r="X1" s="2"/>
      <c r="Y1" s="2" t="str">
        <f>[1]Template!Y22</f>
        <v>Correctness:</v>
      </c>
      <c r="Z1" s="2"/>
    </row>
    <row r="2" spans="1:26" ht="409.6" customHeight="1" x14ac:dyDescent="0.3">
      <c r="A2" s="1" t="s">
        <v>0</v>
      </c>
      <c r="C2" s="1" t="s">
        <v>51</v>
      </c>
      <c r="I2">
        <f>'B1'!I5</f>
        <v>0</v>
      </c>
      <c r="Q2">
        <f>'B1'!Q5</f>
        <v>0</v>
      </c>
      <c r="Y2">
        <f>'B1'!Y5</f>
        <v>0</v>
      </c>
    </row>
    <row r="3" spans="1:26" ht="409.6" customHeight="1" x14ac:dyDescent="0.3">
      <c r="A3" s="1" t="s">
        <v>2</v>
      </c>
      <c r="C3" s="1" t="s">
        <v>74</v>
      </c>
      <c r="I3">
        <f>'B2'!I5</f>
        <v>0</v>
      </c>
      <c r="Q3">
        <f>'B2'!Q5</f>
        <v>0</v>
      </c>
      <c r="Y3">
        <f>'B2'!Y5</f>
        <v>0</v>
      </c>
    </row>
    <row r="4" spans="1:26" ht="409.6" customHeight="1" x14ac:dyDescent="0.3">
      <c r="A4" s="1" t="s">
        <v>8</v>
      </c>
      <c r="C4" s="1" t="s">
        <v>84</v>
      </c>
      <c r="I4">
        <f>'B3'!I5</f>
        <v>0</v>
      </c>
      <c r="Q4">
        <f>'B3'!Q5</f>
        <v>0</v>
      </c>
      <c r="Y4">
        <f>'B3'!Y5</f>
        <v>0</v>
      </c>
    </row>
    <row r="5" spans="1:26" ht="409.6" customHeight="1" x14ac:dyDescent="0.3">
      <c r="A5" s="1" t="s">
        <v>10</v>
      </c>
      <c r="C5" s="1" t="s">
        <v>94</v>
      </c>
      <c r="I5">
        <f>'B4'!I5</f>
        <v>0</v>
      </c>
      <c r="Q5">
        <f>'B4'!Q5</f>
        <v>0</v>
      </c>
      <c r="Y5">
        <f>'B4'!Y5</f>
        <v>0</v>
      </c>
    </row>
    <row r="6" spans="1:26" ht="409.6" customHeight="1" x14ac:dyDescent="0.3">
      <c r="A6" s="1" t="s">
        <v>12</v>
      </c>
      <c r="C6" s="1" t="s">
        <v>104</v>
      </c>
      <c r="I6">
        <f>'B5'!I5</f>
        <v>0</v>
      </c>
      <c r="Q6">
        <f>'B5'!Q5</f>
        <v>0</v>
      </c>
      <c r="Y6">
        <f>'B5'!Y5</f>
        <v>0</v>
      </c>
    </row>
    <row r="7" spans="1:26" ht="409.6" customHeight="1" x14ac:dyDescent="0.3">
      <c r="A7" s="1" t="s">
        <v>14</v>
      </c>
      <c r="C7" s="1" t="s">
        <v>221</v>
      </c>
      <c r="I7">
        <f>'B6'!I5</f>
        <v>0</v>
      </c>
      <c r="Q7">
        <f>'B6'!Q5</f>
        <v>0</v>
      </c>
      <c r="Y7">
        <f>'B6'!Y5</f>
        <v>0</v>
      </c>
    </row>
    <row r="8" spans="1:26" ht="409.6" customHeight="1" x14ac:dyDescent="0.3">
      <c r="A8" s="1" t="s">
        <v>16</v>
      </c>
      <c r="C8" s="1" t="s">
        <v>232</v>
      </c>
      <c r="I8">
        <f>'B7'!I5</f>
        <v>0</v>
      </c>
      <c r="Q8">
        <f>'B7'!Q5</f>
        <v>0</v>
      </c>
      <c r="Y8">
        <f>'B7'!Y5</f>
        <v>0</v>
      </c>
    </row>
    <row r="9" spans="1:26" ht="409.6" customHeight="1" x14ac:dyDescent="0.3">
      <c r="A9" s="1" t="s">
        <v>18</v>
      </c>
      <c r="C9" s="1" t="s">
        <v>241</v>
      </c>
      <c r="I9">
        <f>'B8'!I5</f>
        <v>0</v>
      </c>
      <c r="Q9">
        <f>'B8'!Q5</f>
        <v>0</v>
      </c>
      <c r="Y9">
        <f>'B8'!Y5</f>
        <v>0</v>
      </c>
    </row>
    <row r="10" spans="1:26" ht="409.6" customHeight="1" x14ac:dyDescent="0.3">
      <c r="A10" s="1" t="s">
        <v>20</v>
      </c>
      <c r="C10" s="1" t="s">
        <v>248</v>
      </c>
      <c r="I10">
        <f>'B9'!I5</f>
        <v>0</v>
      </c>
      <c r="Q10">
        <f>'B9'!Q5</f>
        <v>0</v>
      </c>
      <c r="Y10">
        <f>'B9'!Y5</f>
        <v>0</v>
      </c>
    </row>
    <row r="11" spans="1:26" ht="409.6" customHeight="1" x14ac:dyDescent="0.3">
      <c r="A11" s="1" t="s">
        <v>22</v>
      </c>
      <c r="C11" s="1" t="s">
        <v>118</v>
      </c>
      <c r="I11">
        <f>'B10'!I5</f>
        <v>0</v>
      </c>
      <c r="Q11">
        <f>'B10'!Q5</f>
        <v>0</v>
      </c>
      <c r="Y11">
        <f>'B10'!Y5</f>
        <v>0</v>
      </c>
    </row>
    <row r="12" spans="1:26" x14ac:dyDescent="0.3">
      <c r="I12" t="e">
        <f>[2]B11!I5</f>
        <v>#REF!</v>
      </c>
      <c r="Q12" t="e">
        <f>[2]B11!Q5</f>
        <v>#REF!</v>
      </c>
      <c r="Y12" t="e">
        <f>[2]B11!Y5</f>
        <v>#REF!</v>
      </c>
    </row>
    <row r="13" spans="1:26" x14ac:dyDescent="0.3">
      <c r="I13" t="e">
        <f>[3]B12!I5</f>
        <v>#REF!</v>
      </c>
      <c r="Q13" t="e">
        <f>[3]B12!Q5</f>
        <v>#REF!</v>
      </c>
      <c r="Y13" t="e">
        <f>[3]B12!Y5</f>
        <v>#REF!</v>
      </c>
    </row>
    <row r="14" spans="1:26" x14ac:dyDescent="0.3">
      <c r="I14" t="e">
        <f>[4]B13!I5</f>
        <v>#REF!</v>
      </c>
      <c r="Q14" t="e">
        <f>[4]B13!Q5</f>
        <v>#REF!</v>
      </c>
      <c r="Y14" t="e">
        <f>[4]B13!Y5</f>
        <v>#REF!</v>
      </c>
    </row>
    <row r="15" spans="1:26" x14ac:dyDescent="0.3">
      <c r="I15" t="e">
        <f>[5]B14!I5</f>
        <v>#REF!</v>
      </c>
      <c r="Q15" t="e">
        <f>[5]B14!Q5</f>
        <v>#REF!</v>
      </c>
      <c r="Y15" t="e">
        <f>[5]B14!Y5</f>
        <v>#REF!</v>
      </c>
    </row>
    <row r="16" spans="1:26" x14ac:dyDescent="0.3">
      <c r="I16" t="e">
        <f>[6]B15!I5</f>
        <v>#REF!</v>
      </c>
      <c r="Q16" t="e">
        <f>[6]B15!Q5</f>
        <v>#REF!</v>
      </c>
      <c r="Y16" t="e">
        <f>[6]B15!Y5</f>
        <v>#REF!</v>
      </c>
    </row>
    <row r="17" spans="9:25" x14ac:dyDescent="0.3">
      <c r="I17" t="e">
        <f>[7]B16!I5</f>
        <v>#REF!</v>
      </c>
      <c r="Q17" t="e">
        <f>[7]B16!Q5</f>
        <v>#REF!</v>
      </c>
      <c r="Y17" t="e">
        <f>[7]B16!Y5</f>
        <v>#REF!</v>
      </c>
    </row>
    <row r="18" spans="9:25" x14ac:dyDescent="0.3">
      <c r="I18" t="e">
        <f>[8]B17!I5</f>
        <v>#REF!</v>
      </c>
      <c r="Q18" t="e">
        <f>[8]B17!Q5</f>
        <v>#REF!</v>
      </c>
      <c r="Y18" t="e">
        <f>[8]B17!Y5</f>
        <v>#REF!</v>
      </c>
    </row>
    <row r="19" spans="9:25" x14ac:dyDescent="0.3">
      <c r="I19" t="e">
        <f>[9]B18!I5</f>
        <v>#REF!</v>
      </c>
      <c r="Q19" t="e">
        <f>[9]B18!Q5</f>
        <v>#REF!</v>
      </c>
      <c r="Y19" t="e">
        <f>[9]B18!Y5</f>
        <v>#REF!</v>
      </c>
    </row>
    <row r="20" spans="9:25" x14ac:dyDescent="0.3">
      <c r="I20" t="e">
        <f>[10]B19!I5</f>
        <v>#REF!</v>
      </c>
      <c r="Q20" t="e">
        <f>[10]B19!Q5</f>
        <v>#REF!</v>
      </c>
      <c r="Y20" t="e">
        <f>[10]B19!Y5</f>
        <v>#REF!</v>
      </c>
    </row>
    <row r="21" spans="9:25" x14ac:dyDescent="0.3">
      <c r="I21" t="e">
        <f>[11]B20!I5</f>
        <v>#REF!</v>
      </c>
      <c r="Q21" t="e">
        <f>[11]B20!Q5</f>
        <v>#REF!</v>
      </c>
      <c r="Y21" t="e">
        <f>[11]B20!Y5</f>
        <v>#REF!</v>
      </c>
    </row>
    <row r="22" spans="9:25" x14ac:dyDescent="0.3">
      <c r="I22" t="e">
        <f>[12]B21!I5</f>
        <v>#REF!</v>
      </c>
      <c r="Q22" t="e">
        <f>[12]B21!Q5</f>
        <v>#REF!</v>
      </c>
      <c r="Y22" t="e">
        <f>[12]B21!Y5</f>
        <v>#REF!</v>
      </c>
    </row>
    <row r="23" spans="9:25" x14ac:dyDescent="0.3">
      <c r="I23" t="e">
        <f>[13]B22!I5</f>
        <v>#REF!</v>
      </c>
      <c r="Q23" t="e">
        <f>[13]B22!Q5</f>
        <v>#REF!</v>
      </c>
      <c r="Y23" t="e">
        <f>[13]B22!Y5</f>
        <v>#REF!</v>
      </c>
    </row>
    <row r="24" spans="9:25" x14ac:dyDescent="0.3">
      <c r="I24" t="e">
        <f>[14]B23!I5</f>
        <v>#REF!</v>
      </c>
      <c r="Q24" t="e">
        <f>[14]B23!Q5</f>
        <v>#REF!</v>
      </c>
      <c r="Y24" t="e">
        <f>[14]B23!Y5</f>
        <v>#REF!</v>
      </c>
    </row>
    <row r="25" spans="9:25" x14ac:dyDescent="0.3">
      <c r="I25" t="e">
        <f>[15]B24!I5</f>
        <v>#REF!</v>
      </c>
      <c r="Q25" t="e">
        <f>[15]B24!Q5</f>
        <v>#REF!</v>
      </c>
      <c r="Y25" t="e">
        <f>[15]B24!Y5</f>
        <v>#REF!</v>
      </c>
    </row>
    <row r="26" spans="9:25" x14ac:dyDescent="0.3">
      <c r="I26" t="e">
        <f>[16]B25!I5</f>
        <v>#REF!</v>
      </c>
      <c r="Q26" t="e">
        <f>[16]B25!Q5</f>
        <v>#REF!</v>
      </c>
      <c r="Y26" t="e">
        <f>[16]B25!Y5</f>
        <v>#REF!</v>
      </c>
    </row>
    <row r="27" spans="9:25" x14ac:dyDescent="0.3">
      <c r="I27" t="e">
        <f>[17]B26!I5</f>
        <v>#REF!</v>
      </c>
      <c r="Q27" t="e">
        <f>[17]B26!Q5</f>
        <v>#REF!</v>
      </c>
      <c r="Y27" t="e">
        <f>[17]B26!Y5</f>
        <v>#REF!</v>
      </c>
    </row>
    <row r="28" spans="9:25" x14ac:dyDescent="0.3">
      <c r="I28" t="e">
        <f>[18]B27!I5</f>
        <v>#REF!</v>
      </c>
      <c r="Q28" t="e">
        <f>[18]B27!Q5</f>
        <v>#REF!</v>
      </c>
      <c r="Y28" t="e">
        <f>[18]B27!Y5</f>
        <v>#REF!</v>
      </c>
    </row>
    <row r="29" spans="9:25" x14ac:dyDescent="0.3">
      <c r="I29" t="e">
        <f>[19]B28!I5</f>
        <v>#REF!</v>
      </c>
      <c r="Q29" t="e">
        <f>[19]B28!Q5</f>
        <v>#REF!</v>
      </c>
      <c r="Y29" t="e">
        <f>[19]B28!Y5</f>
        <v>#REF!</v>
      </c>
    </row>
    <row r="30" spans="9:25" x14ac:dyDescent="0.3">
      <c r="I30" t="e">
        <f>[20]B29!I5</f>
        <v>#REF!</v>
      </c>
      <c r="Q30" t="e">
        <f>[20]B29!Q5</f>
        <v>#REF!</v>
      </c>
      <c r="Y30" t="e">
        <f>[20]B29!Y5</f>
        <v>#REF!</v>
      </c>
    </row>
    <row r="31" spans="9:25" x14ac:dyDescent="0.3">
      <c r="I31" t="e">
        <f>[21]B30!I5</f>
        <v>#REF!</v>
      </c>
      <c r="Q31" t="e">
        <f>[21]B30!Q5</f>
        <v>#REF!</v>
      </c>
      <c r="Y31" t="e">
        <f>[21]B30!Y5</f>
        <v>#REF!</v>
      </c>
    </row>
    <row r="32" spans="9:25" x14ac:dyDescent="0.3">
      <c r="I32" t="e">
        <f>[22]B31!I5</f>
        <v>#REF!</v>
      </c>
      <c r="Q32" t="e">
        <f>[22]B31!Q5</f>
        <v>#REF!</v>
      </c>
      <c r="Y32" t="e">
        <f>[22]B31!Y5</f>
        <v>#REF!</v>
      </c>
    </row>
    <row r="33" spans="1:25" x14ac:dyDescent="0.3">
      <c r="I33" t="e">
        <f>[23]B32!I5</f>
        <v>#REF!</v>
      </c>
      <c r="Q33" t="e">
        <f>[23]B32!Q5</f>
        <v>#REF!</v>
      </c>
      <c r="Y33" t="e">
        <f>[23]B32!Y5</f>
        <v>#REF!</v>
      </c>
    </row>
    <row r="34" spans="1:25" x14ac:dyDescent="0.3">
      <c r="I34" t="e">
        <f>[24]B33!I5</f>
        <v>#REF!</v>
      </c>
      <c r="Q34" t="e">
        <f>[24]B33!Q5</f>
        <v>#REF!</v>
      </c>
      <c r="Y34" t="e">
        <f>[24]B33!Y5</f>
        <v>#REF!</v>
      </c>
    </row>
    <row r="35" spans="1:25" x14ac:dyDescent="0.3">
      <c r="I35" t="e">
        <f>[25]B34!I5</f>
        <v>#REF!</v>
      </c>
      <c r="Q35" t="e">
        <f>[25]B34!Q5</f>
        <v>#REF!</v>
      </c>
      <c r="Y35" t="e">
        <f>[25]B34!Y5</f>
        <v>#REF!</v>
      </c>
    </row>
    <row r="36" spans="1:25" x14ac:dyDescent="0.3">
      <c r="I36" t="e">
        <f>[26]B35!I5</f>
        <v>#REF!</v>
      </c>
      <c r="Q36" t="e">
        <f>[26]B35!Q5</f>
        <v>#REF!</v>
      </c>
      <c r="Y36" t="e">
        <f>[26]B35!Y5</f>
        <v>#REF!</v>
      </c>
    </row>
    <row r="37" spans="1:25" x14ac:dyDescent="0.3">
      <c r="I37" t="e">
        <f>[27]B36!I5</f>
        <v>#REF!</v>
      </c>
      <c r="Q37" t="e">
        <f>[27]B36!Q5</f>
        <v>#REF!</v>
      </c>
      <c r="Y37" t="e">
        <f>[27]B36!Y5</f>
        <v>#REF!</v>
      </c>
    </row>
    <row r="38" spans="1:25" x14ac:dyDescent="0.3">
      <c r="I38" t="e">
        <f>[28]B37!I5</f>
        <v>#REF!</v>
      </c>
      <c r="Q38" t="e">
        <f>[28]B37!Q5</f>
        <v>#REF!</v>
      </c>
      <c r="Y38" t="e">
        <f>[28]B37!Y5</f>
        <v>#REF!</v>
      </c>
    </row>
    <row r="39" spans="1:25" x14ac:dyDescent="0.3">
      <c r="I39" t="e">
        <f>[29]B38!I5</f>
        <v>#REF!</v>
      </c>
      <c r="Q39" t="e">
        <f>[29]B38!Q5</f>
        <v>#REF!</v>
      </c>
      <c r="Y39" t="e">
        <f>[29]B38!Y5</f>
        <v>#REF!</v>
      </c>
    </row>
    <row r="40" spans="1:25" x14ac:dyDescent="0.3">
      <c r="I40" t="e">
        <f>[30]B39!I5</f>
        <v>#REF!</v>
      </c>
      <c r="Q40" t="e">
        <f>[30]B39!Q5</f>
        <v>#REF!</v>
      </c>
      <c r="Y40" t="e">
        <f>[30]B39!Y5</f>
        <v>#REF!</v>
      </c>
    </row>
    <row r="41" spans="1:25" x14ac:dyDescent="0.3">
      <c r="I41" t="e">
        <f>[31]B40!I5</f>
        <v>#REF!</v>
      </c>
      <c r="Q41" t="e">
        <f>[31]B40!Q5</f>
        <v>#REF!</v>
      </c>
      <c r="Y41" t="e">
        <f>[31]B40!Y5</f>
        <v>#REF!</v>
      </c>
    </row>
    <row r="42" spans="1:25" x14ac:dyDescent="0.3">
      <c r="I42" t="e">
        <f>[32]B41!I5</f>
        <v>#REF!</v>
      </c>
      <c r="Q42" t="e">
        <f>[32]B41!Q5</f>
        <v>#REF!</v>
      </c>
      <c r="Y42" t="e">
        <f>[32]B41!Y5</f>
        <v>#REF!</v>
      </c>
    </row>
    <row r="43" spans="1:25" x14ac:dyDescent="0.3">
      <c r="I43" t="e">
        <f>[33]B42!I5</f>
        <v>#REF!</v>
      </c>
      <c r="Q43" t="e">
        <f>[33]B42!Q5</f>
        <v>#REF!</v>
      </c>
      <c r="Y43" t="e">
        <f>[33]B42!Y5</f>
        <v>#REF!</v>
      </c>
    </row>
    <row r="44" spans="1:25" x14ac:dyDescent="0.3">
      <c r="I44" t="e">
        <f>[34]B43!I5</f>
        <v>#REF!</v>
      </c>
      <c r="Q44" t="e">
        <f>[34]B43!Q5</f>
        <v>#REF!</v>
      </c>
      <c r="Y44" t="e">
        <f>[34]B43!Y5</f>
        <v>#REF!</v>
      </c>
    </row>
    <row r="45" spans="1:25" x14ac:dyDescent="0.3">
      <c r="I45" t="e">
        <f>[35]B44!I5</f>
        <v>#REF!</v>
      </c>
      <c r="Q45" t="e">
        <f>[35]B44!Q5</f>
        <v>#REF!</v>
      </c>
      <c r="Y45" t="e">
        <f>[35]B44!Y5</f>
        <v>#REF!</v>
      </c>
    </row>
    <row r="46" spans="1:25" ht="409.6" customHeight="1" x14ac:dyDescent="0.3">
      <c r="A46" s="1" t="s">
        <v>26</v>
      </c>
      <c r="C46" s="1" t="s">
        <v>128</v>
      </c>
      <c r="I46">
        <f>'B45'!I5</f>
        <v>0</v>
      </c>
      <c r="Q46">
        <f>'B45'!Q5</f>
        <v>0</v>
      </c>
      <c r="Y46">
        <f>'B45'!Y5</f>
        <v>0</v>
      </c>
    </row>
    <row r="47" spans="1:25" ht="409.6" customHeight="1" x14ac:dyDescent="0.3">
      <c r="A47" s="1" t="s">
        <v>28</v>
      </c>
      <c r="C47" s="1" t="s">
        <v>137</v>
      </c>
      <c r="I47">
        <f>'B46'!I5</f>
        <v>0</v>
      </c>
      <c r="Q47">
        <f>'B46'!Q5</f>
        <v>0</v>
      </c>
      <c r="Y47">
        <f>'B46'!Y5</f>
        <v>0</v>
      </c>
    </row>
    <row r="48" spans="1:25" ht="409.6" customHeight="1" x14ac:dyDescent="0.3">
      <c r="A48" s="1" t="s">
        <v>30</v>
      </c>
      <c r="C48" s="1" t="s">
        <v>146</v>
      </c>
      <c r="I48">
        <f>'B47'!I5</f>
        <v>0</v>
      </c>
      <c r="Q48">
        <f>'B47'!Q5</f>
        <v>0</v>
      </c>
      <c r="Y48">
        <f>'B47'!Y5</f>
        <v>0</v>
      </c>
    </row>
    <row r="49" spans="1:25" ht="409.6" customHeight="1" x14ac:dyDescent="0.3">
      <c r="A49" s="1" t="s">
        <v>32</v>
      </c>
      <c r="C49" s="1" t="s">
        <v>155</v>
      </c>
      <c r="I49">
        <f>'B48'!I5</f>
        <v>0</v>
      </c>
      <c r="Q49">
        <f>'B48'!Q5</f>
        <v>0</v>
      </c>
      <c r="Y49">
        <f>'B48'!Y5</f>
        <v>0</v>
      </c>
    </row>
    <row r="50" spans="1:25" ht="409.6" customHeight="1" x14ac:dyDescent="0.3">
      <c r="A50" s="1" t="s">
        <v>34</v>
      </c>
      <c r="C50" s="1" t="s">
        <v>165</v>
      </c>
      <c r="I50">
        <f>'B49'!I5</f>
        <v>0</v>
      </c>
      <c r="Q50">
        <f>'B49'!Q5</f>
        <v>0</v>
      </c>
      <c r="Y50">
        <f>'B49'!Y5</f>
        <v>0</v>
      </c>
    </row>
    <row r="51" spans="1:25" ht="409.6" customHeight="1" x14ac:dyDescent="0.3">
      <c r="A51" s="1" t="s">
        <v>36</v>
      </c>
      <c r="C51" s="1" t="s">
        <v>175</v>
      </c>
      <c r="I51">
        <f>'B50'!I5</f>
        <v>0</v>
      </c>
      <c r="Q51">
        <f>'B50'!Q5</f>
        <v>0</v>
      </c>
      <c r="Y51">
        <f>'B50'!Y5</f>
        <v>0</v>
      </c>
    </row>
    <row r="52" spans="1:25" ht="409.6" customHeight="1" x14ac:dyDescent="0.3">
      <c r="A52" s="1" t="s">
        <v>38</v>
      </c>
      <c r="C52" s="1" t="s">
        <v>184</v>
      </c>
      <c r="I52">
        <f>'B51'!I5</f>
        <v>0</v>
      </c>
      <c r="Q52">
        <f>'B51'!Q5</f>
        <v>0</v>
      </c>
      <c r="Y52">
        <f>'B51'!Y5</f>
        <v>0</v>
      </c>
    </row>
    <row r="53" spans="1:25" ht="409.6" customHeight="1" x14ac:dyDescent="0.3">
      <c r="A53" s="1" t="s">
        <v>39</v>
      </c>
      <c r="C53" s="1" t="s">
        <v>192</v>
      </c>
      <c r="I53">
        <f>'B52'!I5</f>
        <v>0</v>
      </c>
      <c r="Q53">
        <f>'B52'!Q5</f>
        <v>0</v>
      </c>
      <c r="Y53">
        <f>'B52'!Y5</f>
        <v>0</v>
      </c>
    </row>
    <row r="54" spans="1:25" ht="409.6" customHeight="1" x14ac:dyDescent="0.3">
      <c r="A54" s="1" t="s">
        <v>41</v>
      </c>
      <c r="C54" s="1" t="s">
        <v>201</v>
      </c>
      <c r="I54">
        <f>'B53'!I5</f>
        <v>0</v>
      </c>
      <c r="Q54">
        <f>'B53'!Q5</f>
        <v>0</v>
      </c>
      <c r="Y54">
        <f>'B53'!Y5</f>
        <v>0</v>
      </c>
    </row>
    <row r="55" spans="1:25" ht="409.6" customHeight="1" x14ac:dyDescent="0.3">
      <c r="A55" s="1" t="s">
        <v>43</v>
      </c>
      <c r="C55" s="1" t="s">
        <v>210</v>
      </c>
      <c r="I55">
        <f>'B54'!I5</f>
        <v>0</v>
      </c>
      <c r="Q55">
        <f>'B54'!Q5</f>
        <v>0</v>
      </c>
      <c r="Y55">
        <f>'B54'!Y5</f>
        <v>0</v>
      </c>
    </row>
    <row r="56" spans="1:25" ht="409.6" customHeight="1" x14ac:dyDescent="0.3">
      <c r="A56" s="1" t="s">
        <v>45</v>
      </c>
      <c r="C56" s="1" t="s">
        <v>218</v>
      </c>
      <c r="I56">
        <f>'B55'!I5</f>
        <v>0</v>
      </c>
      <c r="Q56">
        <f>'B55'!Q5</f>
        <v>0</v>
      </c>
      <c r="Y56">
        <f>'B55'!Y5</f>
        <v>0</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[1]Template!A22</f>
        <v>Base Code:</v>
      </c>
      <c r="B1" s="2"/>
      <c r="C1" s="2" t="str">
        <f>[1]Template!C22</f>
        <v>Code:</v>
      </c>
      <c r="D1" s="2"/>
      <c r="E1" s="2" t="str">
        <f>[1]Template!E22</f>
        <v>Question 1:</v>
      </c>
      <c r="F1" s="2"/>
      <c r="G1" s="2" t="str">
        <f>[1]Template!G22</f>
        <v>Question 1 Response:</v>
      </c>
      <c r="H1" s="2"/>
      <c r="I1" s="2" t="str">
        <f>[1]Template!I22</f>
        <v>Correctness:</v>
      </c>
      <c r="J1" s="2"/>
      <c r="K1" s="2" t="str">
        <f>[1]Template!K22</f>
        <v>Notes:</v>
      </c>
      <c r="L1" s="2"/>
      <c r="M1" s="2" t="str">
        <f>[1]Template!M22</f>
        <v>Question 2:</v>
      </c>
      <c r="N1" s="2"/>
      <c r="O1" s="2" t="str">
        <f>[1]Template!O22</f>
        <v>Question 2 Response:</v>
      </c>
      <c r="P1" s="2"/>
      <c r="Q1" s="2" t="str">
        <f>[1]Template!Q22</f>
        <v>Correctness:</v>
      </c>
      <c r="R1" s="2"/>
      <c r="S1" s="2" t="str">
        <f>[1]Template!S22</f>
        <v>Notes:</v>
      </c>
      <c r="T1" s="2"/>
      <c r="U1" s="2" t="str">
        <f>[1]Template!U22</f>
        <v>Question 3:</v>
      </c>
      <c r="V1" s="2"/>
      <c r="W1" s="2" t="str">
        <f>[1]Template!W22</f>
        <v>Question 3 Response:</v>
      </c>
      <c r="X1" s="2"/>
      <c r="Y1" s="2" t="str">
        <f>[1]Template!Y22</f>
        <v>Correctness:</v>
      </c>
      <c r="Z1" s="2"/>
    </row>
    <row r="2" spans="1:26" ht="409.6" customHeight="1" x14ac:dyDescent="0.3">
      <c r="A2" s="1" t="s">
        <v>0</v>
      </c>
      <c r="C2" s="1" t="s">
        <v>53</v>
      </c>
      <c r="I2">
        <f>'B1'!I6</f>
        <v>0</v>
      </c>
      <c r="Q2">
        <f>'B1'!Q6</f>
        <v>0</v>
      </c>
      <c r="Y2">
        <f>'B1'!Y6</f>
        <v>0</v>
      </c>
    </row>
    <row r="3" spans="1:26" ht="409.6" customHeight="1" x14ac:dyDescent="0.3">
      <c r="A3" s="1" t="s">
        <v>2</v>
      </c>
      <c r="C3" s="1" t="s">
        <v>75</v>
      </c>
      <c r="I3">
        <f>'B2'!I6</f>
        <v>0</v>
      </c>
      <c r="Q3">
        <f>'B2'!Q6</f>
        <v>0</v>
      </c>
      <c r="Y3">
        <f>'B2'!Y6</f>
        <v>0</v>
      </c>
    </row>
    <row r="4" spans="1:26" ht="409.6" customHeight="1" x14ac:dyDescent="0.3">
      <c r="A4" s="1" t="s">
        <v>8</v>
      </c>
      <c r="C4" s="1" t="s">
        <v>85</v>
      </c>
      <c r="I4">
        <f>'B3'!I6</f>
        <v>0</v>
      </c>
      <c r="Q4">
        <f>'B3'!Q6</f>
        <v>0</v>
      </c>
      <c r="Y4">
        <f>'B3'!Y6</f>
        <v>0</v>
      </c>
    </row>
    <row r="5" spans="1:26" ht="409.6" customHeight="1" x14ac:dyDescent="0.3">
      <c r="A5" s="1" t="s">
        <v>10</v>
      </c>
      <c r="C5" s="1" t="s">
        <v>95</v>
      </c>
      <c r="I5">
        <f>'B4'!I6</f>
        <v>0</v>
      </c>
      <c r="Q5">
        <f>'B4'!Q6</f>
        <v>0</v>
      </c>
      <c r="Y5">
        <f>'B4'!Y6</f>
        <v>0</v>
      </c>
    </row>
    <row r="6" spans="1:26" ht="409.6" customHeight="1" x14ac:dyDescent="0.3">
      <c r="A6" s="1" t="s">
        <v>12</v>
      </c>
      <c r="C6" s="1" t="s">
        <v>105</v>
      </c>
      <c r="I6">
        <f>'B5'!I6</f>
        <v>0</v>
      </c>
      <c r="Q6">
        <f>'B5'!Q6</f>
        <v>0</v>
      </c>
      <c r="Y6">
        <f>'B5'!Y6</f>
        <v>0</v>
      </c>
    </row>
    <row r="7" spans="1:26" ht="409.6" customHeight="1" x14ac:dyDescent="0.3">
      <c r="A7" s="1" t="s">
        <v>14</v>
      </c>
      <c r="C7" s="1" t="s">
        <v>222</v>
      </c>
      <c r="I7">
        <f>'B6'!I6</f>
        <v>0</v>
      </c>
      <c r="Q7">
        <f>'B6'!Q6</f>
        <v>0</v>
      </c>
      <c r="Y7">
        <f>'B6'!Y6</f>
        <v>0</v>
      </c>
    </row>
    <row r="8" spans="1:26" ht="409.6" customHeight="1" x14ac:dyDescent="0.3">
      <c r="A8" s="1" t="s">
        <v>16</v>
      </c>
      <c r="C8" s="1" t="s">
        <v>233</v>
      </c>
      <c r="I8">
        <f>'B7'!I6</f>
        <v>0</v>
      </c>
      <c r="Q8">
        <f>'B7'!Q6</f>
        <v>0</v>
      </c>
      <c r="Y8">
        <f>'B7'!Y6</f>
        <v>0</v>
      </c>
    </row>
    <row r="9" spans="1:26" ht="409.6" customHeight="1" x14ac:dyDescent="0.3">
      <c r="A9" s="1" t="s">
        <v>18</v>
      </c>
      <c r="C9" s="1" t="s">
        <v>242</v>
      </c>
      <c r="I9">
        <f>'B8'!I6</f>
        <v>0</v>
      </c>
      <c r="Q9">
        <f>'B8'!Q6</f>
        <v>0</v>
      </c>
      <c r="Y9">
        <f>'B8'!Y6</f>
        <v>0</v>
      </c>
    </row>
    <row r="10" spans="1:26" ht="409.6" customHeight="1" x14ac:dyDescent="0.3">
      <c r="A10" s="1" t="s">
        <v>20</v>
      </c>
      <c r="C10" s="1" t="s">
        <v>249</v>
      </c>
      <c r="I10">
        <f>'B9'!I6</f>
        <v>0</v>
      </c>
      <c r="Q10">
        <f>'B9'!Q6</f>
        <v>0</v>
      </c>
      <c r="Y10">
        <f>'B9'!Y6</f>
        <v>0</v>
      </c>
    </row>
    <row r="11" spans="1:26" ht="409.6" customHeight="1" x14ac:dyDescent="0.3">
      <c r="A11" s="1" t="s">
        <v>22</v>
      </c>
      <c r="C11" s="1" t="s">
        <v>119</v>
      </c>
      <c r="I11">
        <f>'B10'!I6</f>
        <v>0</v>
      </c>
      <c r="Q11">
        <f>'B10'!Q6</f>
        <v>0</v>
      </c>
      <c r="Y11">
        <f>'B10'!Y6</f>
        <v>0</v>
      </c>
    </row>
    <row r="12" spans="1:26" x14ac:dyDescent="0.3">
      <c r="I12" t="e">
        <f>[2]B11!I6</f>
        <v>#REF!</v>
      </c>
      <c r="Q12" t="e">
        <f>[2]B11!Q6</f>
        <v>#REF!</v>
      </c>
      <c r="Y12" t="e">
        <f>[2]B11!Y6</f>
        <v>#REF!</v>
      </c>
    </row>
    <row r="13" spans="1:26" x14ac:dyDescent="0.3">
      <c r="I13" t="e">
        <f>[3]B12!I6</f>
        <v>#REF!</v>
      </c>
      <c r="Q13" t="e">
        <f>[3]B12!Q6</f>
        <v>#REF!</v>
      </c>
      <c r="Y13" t="e">
        <f>[3]B12!Y6</f>
        <v>#REF!</v>
      </c>
    </row>
    <row r="14" spans="1:26" x14ac:dyDescent="0.3">
      <c r="I14" t="e">
        <f>[4]B13!I6</f>
        <v>#REF!</v>
      </c>
      <c r="Q14" t="e">
        <f>[4]B13!Q6</f>
        <v>#REF!</v>
      </c>
      <c r="Y14" t="e">
        <f>[4]B13!Y6</f>
        <v>#REF!</v>
      </c>
    </row>
    <row r="15" spans="1:26" x14ac:dyDescent="0.3">
      <c r="I15" t="e">
        <f>[5]B14!I6</f>
        <v>#REF!</v>
      </c>
      <c r="Q15" t="e">
        <f>[5]B14!Q6</f>
        <v>#REF!</v>
      </c>
      <c r="Y15" t="e">
        <f>[5]B14!Y6</f>
        <v>#REF!</v>
      </c>
    </row>
    <row r="16" spans="1:26" x14ac:dyDescent="0.3">
      <c r="I16" t="e">
        <f>[6]B15!I6</f>
        <v>#REF!</v>
      </c>
      <c r="Q16" t="e">
        <f>[6]B15!Q6</f>
        <v>#REF!</v>
      </c>
      <c r="Y16" t="e">
        <f>[6]B15!Y6</f>
        <v>#REF!</v>
      </c>
    </row>
    <row r="17" spans="9:25" x14ac:dyDescent="0.3">
      <c r="I17" t="e">
        <f>[7]B16!I6</f>
        <v>#REF!</v>
      </c>
      <c r="Q17" t="e">
        <f>[7]B16!Q6</f>
        <v>#REF!</v>
      </c>
      <c r="Y17" t="e">
        <f>[7]B16!Y6</f>
        <v>#REF!</v>
      </c>
    </row>
    <row r="18" spans="9:25" x14ac:dyDescent="0.3">
      <c r="I18" t="e">
        <f>[8]B17!I6</f>
        <v>#REF!</v>
      </c>
      <c r="Q18" t="e">
        <f>[8]B17!Q6</f>
        <v>#REF!</v>
      </c>
      <c r="Y18" t="e">
        <f>[8]B17!Y6</f>
        <v>#REF!</v>
      </c>
    </row>
    <row r="19" spans="9:25" x14ac:dyDescent="0.3">
      <c r="I19" t="e">
        <f>[9]B18!I6</f>
        <v>#REF!</v>
      </c>
      <c r="Q19" t="e">
        <f>[9]B18!Q6</f>
        <v>#REF!</v>
      </c>
      <c r="Y19" t="e">
        <f>[9]B18!Y6</f>
        <v>#REF!</v>
      </c>
    </row>
    <row r="20" spans="9:25" x14ac:dyDescent="0.3">
      <c r="I20" t="e">
        <f>[10]B19!I6</f>
        <v>#REF!</v>
      </c>
      <c r="Q20" t="e">
        <f>[10]B19!Q6</f>
        <v>#REF!</v>
      </c>
      <c r="Y20" t="e">
        <f>[10]B19!Y6</f>
        <v>#REF!</v>
      </c>
    </row>
    <row r="21" spans="9:25" x14ac:dyDescent="0.3">
      <c r="I21" t="e">
        <f>[11]B20!I6</f>
        <v>#REF!</v>
      </c>
      <c r="Q21" t="e">
        <f>[11]B20!Q6</f>
        <v>#REF!</v>
      </c>
      <c r="Y21" t="e">
        <f>[11]B20!Y6</f>
        <v>#REF!</v>
      </c>
    </row>
    <row r="22" spans="9:25" x14ac:dyDescent="0.3">
      <c r="I22" t="e">
        <f>[12]B21!I6</f>
        <v>#REF!</v>
      </c>
      <c r="Q22" t="e">
        <f>[12]B21!Q6</f>
        <v>#REF!</v>
      </c>
      <c r="Y22" t="e">
        <f>[12]B21!Y6</f>
        <v>#REF!</v>
      </c>
    </row>
    <row r="23" spans="9:25" x14ac:dyDescent="0.3">
      <c r="I23" t="e">
        <f>[13]B22!I6</f>
        <v>#REF!</v>
      </c>
      <c r="Q23" t="e">
        <f>[13]B22!Q6</f>
        <v>#REF!</v>
      </c>
      <c r="Y23" t="e">
        <f>[13]B22!Y6</f>
        <v>#REF!</v>
      </c>
    </row>
    <row r="24" spans="9:25" x14ac:dyDescent="0.3">
      <c r="I24" t="e">
        <f>[14]B23!I6</f>
        <v>#REF!</v>
      </c>
      <c r="Q24" t="e">
        <f>[14]B23!Q6</f>
        <v>#REF!</v>
      </c>
      <c r="Y24" t="e">
        <f>[14]B23!Y6</f>
        <v>#REF!</v>
      </c>
    </row>
    <row r="25" spans="9:25" x14ac:dyDescent="0.3">
      <c r="I25" t="e">
        <f>[15]B24!I6</f>
        <v>#REF!</v>
      </c>
      <c r="Q25" t="e">
        <f>[15]B24!Q6</f>
        <v>#REF!</v>
      </c>
      <c r="Y25" t="e">
        <f>[15]B24!Y6</f>
        <v>#REF!</v>
      </c>
    </row>
    <row r="26" spans="9:25" x14ac:dyDescent="0.3">
      <c r="I26" t="e">
        <f>[16]B25!I6</f>
        <v>#REF!</v>
      </c>
      <c r="Q26" t="e">
        <f>[16]B25!Q6</f>
        <v>#REF!</v>
      </c>
      <c r="Y26" t="e">
        <f>[16]B25!Y6</f>
        <v>#REF!</v>
      </c>
    </row>
    <row r="27" spans="9:25" x14ac:dyDescent="0.3">
      <c r="I27" t="e">
        <f>[17]B26!I6</f>
        <v>#REF!</v>
      </c>
      <c r="Q27" t="e">
        <f>[17]B26!Q6</f>
        <v>#REF!</v>
      </c>
      <c r="Y27" t="e">
        <f>[17]B26!Y6</f>
        <v>#REF!</v>
      </c>
    </row>
    <row r="28" spans="9:25" x14ac:dyDescent="0.3">
      <c r="I28" t="e">
        <f>[18]B27!I6</f>
        <v>#REF!</v>
      </c>
      <c r="Q28" t="e">
        <f>[18]B27!Q6</f>
        <v>#REF!</v>
      </c>
      <c r="Y28" t="e">
        <f>[18]B27!Y6</f>
        <v>#REF!</v>
      </c>
    </row>
    <row r="29" spans="9:25" x14ac:dyDescent="0.3">
      <c r="I29" t="e">
        <f>[19]B28!I6</f>
        <v>#REF!</v>
      </c>
      <c r="Q29" t="e">
        <f>[19]B28!Q6</f>
        <v>#REF!</v>
      </c>
      <c r="Y29" t="e">
        <f>[19]B28!Y6</f>
        <v>#REF!</v>
      </c>
    </row>
    <row r="30" spans="9:25" x14ac:dyDescent="0.3">
      <c r="I30" t="e">
        <f>[20]B29!I6</f>
        <v>#REF!</v>
      </c>
      <c r="Q30" t="e">
        <f>[20]B29!Q6</f>
        <v>#REF!</v>
      </c>
      <c r="Y30" t="e">
        <f>[20]B29!Y6</f>
        <v>#REF!</v>
      </c>
    </row>
    <row r="31" spans="9:25" x14ac:dyDescent="0.3">
      <c r="I31" t="e">
        <f>[21]B30!I6</f>
        <v>#REF!</v>
      </c>
      <c r="Q31" t="e">
        <f>[21]B30!Q6</f>
        <v>#REF!</v>
      </c>
      <c r="Y31" t="e">
        <f>[21]B30!Y6</f>
        <v>#REF!</v>
      </c>
    </row>
    <row r="32" spans="9:25" x14ac:dyDescent="0.3">
      <c r="I32" t="e">
        <f>[22]B31!I6</f>
        <v>#REF!</v>
      </c>
      <c r="Q32" t="e">
        <f>[22]B31!Q6</f>
        <v>#REF!</v>
      </c>
      <c r="Y32" t="e">
        <f>[22]B31!Y6</f>
        <v>#REF!</v>
      </c>
    </row>
    <row r="33" spans="1:25" x14ac:dyDescent="0.3">
      <c r="I33" t="e">
        <f>[23]B32!I6</f>
        <v>#REF!</v>
      </c>
      <c r="Q33" t="e">
        <f>[23]B32!Q6</f>
        <v>#REF!</v>
      </c>
      <c r="Y33" t="e">
        <f>[23]B32!Y6</f>
        <v>#REF!</v>
      </c>
    </row>
    <row r="34" spans="1:25" x14ac:dyDescent="0.3">
      <c r="I34" t="e">
        <f>[24]B33!I6</f>
        <v>#REF!</v>
      </c>
      <c r="Q34" t="e">
        <f>[24]B33!Q6</f>
        <v>#REF!</v>
      </c>
      <c r="Y34" t="e">
        <f>[24]B33!Y6</f>
        <v>#REF!</v>
      </c>
    </row>
    <row r="35" spans="1:25" x14ac:dyDescent="0.3">
      <c r="I35" t="e">
        <f>[25]B34!I6</f>
        <v>#REF!</v>
      </c>
      <c r="Q35" t="e">
        <f>[25]B34!Q6</f>
        <v>#REF!</v>
      </c>
      <c r="Y35" t="e">
        <f>[25]B34!Y6</f>
        <v>#REF!</v>
      </c>
    </row>
    <row r="36" spans="1:25" x14ac:dyDescent="0.3">
      <c r="I36" t="e">
        <f>[26]B35!I6</f>
        <v>#REF!</v>
      </c>
      <c r="Q36" t="e">
        <f>[26]B35!Q6</f>
        <v>#REF!</v>
      </c>
      <c r="Y36" t="e">
        <f>[26]B35!Y6</f>
        <v>#REF!</v>
      </c>
    </row>
    <row r="37" spans="1:25" x14ac:dyDescent="0.3">
      <c r="I37" t="e">
        <f>[27]B36!I6</f>
        <v>#REF!</v>
      </c>
      <c r="Q37" t="e">
        <f>[27]B36!Q6</f>
        <v>#REF!</v>
      </c>
      <c r="Y37" t="e">
        <f>[27]B36!Y6</f>
        <v>#REF!</v>
      </c>
    </row>
    <row r="38" spans="1:25" x14ac:dyDescent="0.3">
      <c r="I38" t="e">
        <f>[28]B37!I6</f>
        <v>#REF!</v>
      </c>
      <c r="Q38" t="e">
        <f>[28]B37!Q6</f>
        <v>#REF!</v>
      </c>
      <c r="Y38" t="e">
        <f>[28]B37!Y6</f>
        <v>#REF!</v>
      </c>
    </row>
    <row r="39" spans="1:25" x14ac:dyDescent="0.3">
      <c r="I39" t="e">
        <f>[29]B38!I6</f>
        <v>#REF!</v>
      </c>
      <c r="Q39" t="e">
        <f>[29]B38!Q6</f>
        <v>#REF!</v>
      </c>
      <c r="Y39" t="e">
        <f>[29]B38!Y6</f>
        <v>#REF!</v>
      </c>
    </row>
    <row r="40" spans="1:25" x14ac:dyDescent="0.3">
      <c r="I40" t="e">
        <f>[30]B39!I6</f>
        <v>#REF!</v>
      </c>
      <c r="Q40" t="e">
        <f>[30]B39!Q6</f>
        <v>#REF!</v>
      </c>
      <c r="Y40" t="e">
        <f>[30]B39!Y6</f>
        <v>#REF!</v>
      </c>
    </row>
    <row r="41" spans="1:25" x14ac:dyDescent="0.3">
      <c r="I41" t="e">
        <f>[31]B40!I6</f>
        <v>#REF!</v>
      </c>
      <c r="Q41" t="e">
        <f>[31]B40!Q6</f>
        <v>#REF!</v>
      </c>
      <c r="Y41" t="e">
        <f>[31]B40!Y6</f>
        <v>#REF!</v>
      </c>
    </row>
    <row r="42" spans="1:25" x14ac:dyDescent="0.3">
      <c r="I42" t="e">
        <f>[32]B41!I6</f>
        <v>#REF!</v>
      </c>
      <c r="Q42" t="e">
        <f>[32]B41!Q6</f>
        <v>#REF!</v>
      </c>
      <c r="Y42" t="e">
        <f>[32]B41!Y6</f>
        <v>#REF!</v>
      </c>
    </row>
    <row r="43" spans="1:25" x14ac:dyDescent="0.3">
      <c r="I43" t="e">
        <f>[33]B42!I6</f>
        <v>#REF!</v>
      </c>
      <c r="Q43" t="e">
        <f>[33]B42!Q6</f>
        <v>#REF!</v>
      </c>
      <c r="Y43" t="e">
        <f>[33]B42!Y6</f>
        <v>#REF!</v>
      </c>
    </row>
    <row r="44" spans="1:25" x14ac:dyDescent="0.3">
      <c r="I44" t="e">
        <f>[34]B43!I6</f>
        <v>#REF!</v>
      </c>
      <c r="Q44" t="e">
        <f>[34]B43!Q6</f>
        <v>#REF!</v>
      </c>
      <c r="Y44" t="e">
        <f>[34]B43!Y6</f>
        <v>#REF!</v>
      </c>
    </row>
    <row r="45" spans="1:25" x14ac:dyDescent="0.3">
      <c r="I45" t="e">
        <f>[35]B44!I6</f>
        <v>#REF!</v>
      </c>
      <c r="Q45" t="e">
        <f>[35]B44!Q6</f>
        <v>#REF!</v>
      </c>
      <c r="Y45" t="e">
        <f>[35]B44!Y6</f>
        <v>#REF!</v>
      </c>
    </row>
    <row r="46" spans="1:25" ht="409.6" customHeight="1" x14ac:dyDescent="0.3">
      <c r="A46" s="1" t="s">
        <v>26</v>
      </c>
      <c r="C46" s="1" t="s">
        <v>129</v>
      </c>
      <c r="I46">
        <f>'B45'!I6</f>
        <v>0</v>
      </c>
      <c r="Q46">
        <f>'B45'!Q6</f>
        <v>0</v>
      </c>
      <c r="Y46">
        <f>'B45'!Y6</f>
        <v>0</v>
      </c>
    </row>
    <row r="47" spans="1:25" ht="409.6" customHeight="1" x14ac:dyDescent="0.3">
      <c r="A47" s="1" t="s">
        <v>28</v>
      </c>
      <c r="C47" s="1" t="s">
        <v>138</v>
      </c>
      <c r="I47">
        <f>'B46'!I6</f>
        <v>0</v>
      </c>
      <c r="Q47">
        <f>'B46'!Q6</f>
        <v>0</v>
      </c>
      <c r="Y47">
        <f>'B46'!Y6</f>
        <v>0</v>
      </c>
    </row>
    <row r="48" spans="1:25" ht="409.6" customHeight="1" x14ac:dyDescent="0.3">
      <c r="A48" s="1" t="s">
        <v>30</v>
      </c>
      <c r="C48" s="1" t="s">
        <v>147</v>
      </c>
      <c r="I48">
        <f>'B47'!I6</f>
        <v>0</v>
      </c>
      <c r="Q48">
        <f>'B47'!Q6</f>
        <v>0</v>
      </c>
      <c r="Y48">
        <f>'B47'!Y6</f>
        <v>0</v>
      </c>
    </row>
    <row r="49" spans="1:25" ht="409.6" customHeight="1" x14ac:dyDescent="0.3">
      <c r="A49" s="1" t="s">
        <v>32</v>
      </c>
      <c r="C49" s="1" t="s">
        <v>156</v>
      </c>
      <c r="I49">
        <f>'B48'!I6</f>
        <v>0</v>
      </c>
      <c r="Q49">
        <f>'B48'!Q6</f>
        <v>0</v>
      </c>
      <c r="Y49">
        <f>'B48'!Y6</f>
        <v>0</v>
      </c>
    </row>
    <row r="50" spans="1:25" ht="409.6" customHeight="1" x14ac:dyDescent="0.3">
      <c r="A50" s="1" t="s">
        <v>34</v>
      </c>
      <c r="C50" s="1" t="s">
        <v>166</v>
      </c>
      <c r="I50">
        <f>'B49'!I6</f>
        <v>0</v>
      </c>
      <c r="Q50">
        <f>'B49'!Q6</f>
        <v>0</v>
      </c>
      <c r="Y50">
        <f>'B49'!Y6</f>
        <v>0</v>
      </c>
    </row>
    <row r="51" spans="1:25" ht="409.6" customHeight="1" x14ac:dyDescent="0.3">
      <c r="A51" s="1" t="s">
        <v>36</v>
      </c>
      <c r="C51" s="1" t="s">
        <v>176</v>
      </c>
      <c r="I51">
        <f>'B50'!I6</f>
        <v>0</v>
      </c>
      <c r="Q51">
        <f>'B50'!Q6</f>
        <v>0</v>
      </c>
      <c r="Y51">
        <f>'B50'!Y6</f>
        <v>0</v>
      </c>
    </row>
    <row r="52" spans="1:25" ht="409.6" customHeight="1" x14ac:dyDescent="0.3">
      <c r="A52" s="1" t="s">
        <v>38</v>
      </c>
      <c r="C52" s="1" t="s">
        <v>185</v>
      </c>
      <c r="I52">
        <f>'B51'!I6</f>
        <v>0</v>
      </c>
      <c r="Q52">
        <f>'B51'!Q6</f>
        <v>0</v>
      </c>
      <c r="Y52">
        <f>'B51'!Y6</f>
        <v>0</v>
      </c>
    </row>
    <row r="53" spans="1:25" ht="409.6" customHeight="1" x14ac:dyDescent="0.3">
      <c r="A53" s="1" t="s">
        <v>39</v>
      </c>
      <c r="C53" s="1" t="s">
        <v>193</v>
      </c>
      <c r="I53">
        <f>'B52'!I6</f>
        <v>0</v>
      </c>
      <c r="Q53">
        <f>'B52'!Q6</f>
        <v>0</v>
      </c>
      <c r="Y53">
        <f>'B52'!Y6</f>
        <v>0</v>
      </c>
    </row>
    <row r="54" spans="1:25" ht="409.6" customHeight="1" x14ac:dyDescent="0.3">
      <c r="A54" s="1" t="s">
        <v>41</v>
      </c>
      <c r="C54" s="1" t="s">
        <v>202</v>
      </c>
      <c r="I54">
        <f>'B53'!I6</f>
        <v>0</v>
      </c>
      <c r="Q54">
        <f>'B53'!Q6</f>
        <v>0</v>
      </c>
      <c r="Y54">
        <f>'B53'!Y6</f>
        <v>0</v>
      </c>
    </row>
    <row r="55" spans="1:25" ht="409.6" customHeight="1" x14ac:dyDescent="0.3">
      <c r="A55" s="1" t="s">
        <v>43</v>
      </c>
      <c r="C55" s="1" t="s">
        <v>211</v>
      </c>
      <c r="I55">
        <f>'B54'!I6</f>
        <v>0</v>
      </c>
      <c r="Q55">
        <f>'B54'!Q6</f>
        <v>0</v>
      </c>
      <c r="Y55">
        <f>'B54'!Y6</f>
        <v>0</v>
      </c>
    </row>
    <row r="56" spans="1:25" ht="28.8" customHeight="1" x14ac:dyDescent="0.3">
      <c r="A56" s="1" t="s">
        <v>45</v>
      </c>
      <c r="C56" s="1" t="s">
        <v>1</v>
      </c>
      <c r="I56">
        <f>'B55'!I6</f>
        <v>0</v>
      </c>
      <c r="Q56">
        <f>'B55'!Q6</f>
        <v>0</v>
      </c>
      <c r="Y56">
        <f>'B55'!Y6</f>
        <v>0</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[1]Template!A22</f>
        <v>Base Code:</v>
      </c>
      <c r="B1" s="2"/>
      <c r="C1" s="2" t="str">
        <f>[1]Template!C22</f>
        <v>Code:</v>
      </c>
      <c r="D1" s="2"/>
      <c r="E1" s="2" t="str">
        <f>[1]Template!E22</f>
        <v>Question 1:</v>
      </c>
      <c r="F1" s="2"/>
      <c r="G1" s="2" t="str">
        <f>[1]Template!G22</f>
        <v>Question 1 Response:</v>
      </c>
      <c r="H1" s="2"/>
      <c r="I1" s="2" t="str">
        <f>[1]Template!I22</f>
        <v>Correctness:</v>
      </c>
      <c r="J1" s="2"/>
      <c r="K1" s="2" t="str">
        <f>[1]Template!K22</f>
        <v>Notes:</v>
      </c>
      <c r="L1" s="2"/>
      <c r="M1" s="2" t="str">
        <f>[1]Template!M22</f>
        <v>Question 2:</v>
      </c>
      <c r="N1" s="2"/>
      <c r="O1" s="2" t="str">
        <f>[1]Template!O22</f>
        <v>Question 2 Response:</v>
      </c>
      <c r="P1" s="2"/>
      <c r="Q1" s="2" t="str">
        <f>[1]Template!Q22</f>
        <v>Correctness:</v>
      </c>
      <c r="R1" s="2"/>
      <c r="S1" s="2" t="str">
        <f>[1]Template!S22</f>
        <v>Notes:</v>
      </c>
      <c r="T1" s="2"/>
      <c r="U1" s="2" t="str">
        <f>[1]Template!U22</f>
        <v>Question 3:</v>
      </c>
      <c r="V1" s="2"/>
      <c r="W1" s="2" t="str">
        <f>[1]Template!W22</f>
        <v>Question 3 Response:</v>
      </c>
      <c r="X1" s="2"/>
      <c r="Y1" s="2" t="str">
        <f>[1]Template!Y22</f>
        <v>Correctness:</v>
      </c>
      <c r="Z1" s="2"/>
    </row>
    <row r="2" spans="1:26" ht="409.6" customHeight="1" x14ac:dyDescent="0.3">
      <c r="A2" s="1" t="s">
        <v>0</v>
      </c>
      <c r="C2" s="1" t="s">
        <v>55</v>
      </c>
      <c r="I2">
        <f>'B1'!I7</f>
        <v>0</v>
      </c>
      <c r="Q2">
        <f>'B1'!Q7</f>
        <v>0</v>
      </c>
      <c r="Y2">
        <f>'B1'!Y7</f>
        <v>0</v>
      </c>
    </row>
    <row r="3" spans="1:26" ht="409.6" customHeight="1" x14ac:dyDescent="0.3">
      <c r="A3" s="1" t="s">
        <v>2</v>
      </c>
      <c r="C3" s="1" t="s">
        <v>76</v>
      </c>
      <c r="I3">
        <f>'B2'!I7</f>
        <v>0</v>
      </c>
      <c r="Q3">
        <f>'B2'!Q7</f>
        <v>0</v>
      </c>
      <c r="Y3">
        <f>'B2'!Y7</f>
        <v>0</v>
      </c>
    </row>
    <row r="4" spans="1:26" ht="409.6" customHeight="1" x14ac:dyDescent="0.3">
      <c r="A4" s="1" t="s">
        <v>8</v>
      </c>
      <c r="C4" s="1" t="s">
        <v>86</v>
      </c>
      <c r="I4">
        <f>'B3'!I7</f>
        <v>0</v>
      </c>
      <c r="Q4">
        <f>'B3'!Q7</f>
        <v>0</v>
      </c>
      <c r="Y4">
        <f>'B3'!Y7</f>
        <v>0</v>
      </c>
    </row>
    <row r="5" spans="1:26" ht="409.6" customHeight="1" x14ac:dyDescent="0.3">
      <c r="A5" s="1" t="s">
        <v>10</v>
      </c>
      <c r="C5" s="1" t="s">
        <v>96</v>
      </c>
      <c r="I5">
        <f>'B4'!I7</f>
        <v>0</v>
      </c>
      <c r="Q5">
        <f>'B4'!Q7</f>
        <v>0</v>
      </c>
      <c r="Y5">
        <f>'B4'!Y7</f>
        <v>0</v>
      </c>
    </row>
    <row r="6" spans="1:26" ht="409.6" customHeight="1" x14ac:dyDescent="0.3">
      <c r="A6" s="1" t="s">
        <v>12</v>
      </c>
      <c r="C6" s="1" t="s">
        <v>106</v>
      </c>
      <c r="I6">
        <f>'B5'!I7</f>
        <v>0</v>
      </c>
      <c r="Q6">
        <f>'B5'!Q7</f>
        <v>0</v>
      </c>
      <c r="Y6">
        <f>'B5'!Y7</f>
        <v>0</v>
      </c>
    </row>
    <row r="7" spans="1:26" ht="409.6" customHeight="1" x14ac:dyDescent="0.3">
      <c r="A7" s="1" t="s">
        <v>14</v>
      </c>
      <c r="C7" s="1" t="s">
        <v>223</v>
      </c>
      <c r="I7">
        <f>'B6'!I7</f>
        <v>0</v>
      </c>
      <c r="Q7">
        <f>'B6'!Q7</f>
        <v>0</v>
      </c>
      <c r="Y7">
        <f>'B6'!Y7</f>
        <v>0</v>
      </c>
    </row>
    <row r="8" spans="1:26" ht="409.6" customHeight="1" x14ac:dyDescent="0.3">
      <c r="A8" s="1" t="s">
        <v>16</v>
      </c>
      <c r="C8" s="1" t="s">
        <v>234</v>
      </c>
      <c r="I8">
        <f>'B7'!I7</f>
        <v>0</v>
      </c>
      <c r="Q8">
        <f>'B7'!Q7</f>
        <v>0</v>
      </c>
      <c r="Y8">
        <f>'B7'!Y7</f>
        <v>0</v>
      </c>
    </row>
    <row r="9" spans="1:26" ht="409.6" customHeight="1" x14ac:dyDescent="0.3">
      <c r="A9" s="1" t="s">
        <v>18</v>
      </c>
      <c r="C9" s="1" t="s">
        <v>243</v>
      </c>
      <c r="I9">
        <f>'B8'!I7</f>
        <v>0</v>
      </c>
      <c r="Q9">
        <f>'B8'!Q7</f>
        <v>0</v>
      </c>
      <c r="Y9">
        <f>'B8'!Y7</f>
        <v>0</v>
      </c>
    </row>
    <row r="10" spans="1:26" ht="409.6" customHeight="1" x14ac:dyDescent="0.3">
      <c r="A10" s="1" t="s">
        <v>20</v>
      </c>
      <c r="C10" s="1" t="s">
        <v>250</v>
      </c>
      <c r="I10">
        <f>'B9'!I7</f>
        <v>0</v>
      </c>
      <c r="Q10">
        <f>'B9'!Q7</f>
        <v>0</v>
      </c>
      <c r="Y10">
        <f>'B9'!Y7</f>
        <v>0</v>
      </c>
    </row>
    <row r="11" spans="1:26" ht="409.6" customHeight="1" x14ac:dyDescent="0.3">
      <c r="A11" s="1" t="s">
        <v>22</v>
      </c>
      <c r="C11" s="1" t="s">
        <v>120</v>
      </c>
      <c r="I11">
        <f>'B10'!I7</f>
        <v>0</v>
      </c>
      <c r="Q11">
        <f>'B10'!Q7</f>
        <v>0</v>
      </c>
      <c r="Y11">
        <f>'B10'!Y7</f>
        <v>0</v>
      </c>
    </row>
    <row r="12" spans="1:26" x14ac:dyDescent="0.3">
      <c r="I12" t="e">
        <f>[2]B11!I7</f>
        <v>#REF!</v>
      </c>
      <c r="Q12" t="e">
        <f>[2]B11!Q7</f>
        <v>#REF!</v>
      </c>
      <c r="Y12" t="e">
        <f>[2]B11!Y7</f>
        <v>#REF!</v>
      </c>
    </row>
    <row r="13" spans="1:26" x14ac:dyDescent="0.3">
      <c r="I13" t="e">
        <f>[3]B12!I7</f>
        <v>#REF!</v>
      </c>
      <c r="Q13" t="e">
        <f>[3]B12!Q7</f>
        <v>#REF!</v>
      </c>
      <c r="Y13" t="e">
        <f>[3]B12!Y7</f>
        <v>#REF!</v>
      </c>
    </row>
    <row r="14" spans="1:26" x14ac:dyDescent="0.3">
      <c r="I14" t="e">
        <f>[4]B13!I7</f>
        <v>#REF!</v>
      </c>
      <c r="Q14" t="e">
        <f>[4]B13!Q7</f>
        <v>#REF!</v>
      </c>
      <c r="Y14" t="e">
        <f>[4]B13!Y7</f>
        <v>#REF!</v>
      </c>
    </row>
    <row r="15" spans="1:26" x14ac:dyDescent="0.3">
      <c r="I15" t="e">
        <f>[5]B14!I7</f>
        <v>#REF!</v>
      </c>
      <c r="Q15" t="e">
        <f>[5]B14!Q7</f>
        <v>#REF!</v>
      </c>
      <c r="Y15" t="e">
        <f>[5]B14!Y7</f>
        <v>#REF!</v>
      </c>
    </row>
    <row r="16" spans="1:26" x14ac:dyDescent="0.3">
      <c r="I16" t="e">
        <f>[6]B15!I7</f>
        <v>#REF!</v>
      </c>
      <c r="Q16" t="e">
        <f>[6]B15!Q7</f>
        <v>#REF!</v>
      </c>
      <c r="Y16" t="e">
        <f>[6]B15!Y7</f>
        <v>#REF!</v>
      </c>
    </row>
    <row r="17" spans="9:25" x14ac:dyDescent="0.3">
      <c r="I17" t="e">
        <f>[7]B16!I7</f>
        <v>#REF!</v>
      </c>
      <c r="Q17" t="e">
        <f>[7]B16!Q7</f>
        <v>#REF!</v>
      </c>
      <c r="Y17" t="e">
        <f>[7]B16!Y7</f>
        <v>#REF!</v>
      </c>
    </row>
    <row r="18" spans="9:25" x14ac:dyDescent="0.3">
      <c r="I18" t="e">
        <f>[8]B17!I7</f>
        <v>#REF!</v>
      </c>
      <c r="Q18" t="e">
        <f>[8]B17!Q7</f>
        <v>#REF!</v>
      </c>
      <c r="Y18" t="e">
        <f>[8]B17!Y7</f>
        <v>#REF!</v>
      </c>
    </row>
    <row r="19" spans="9:25" x14ac:dyDescent="0.3">
      <c r="I19" t="e">
        <f>[9]B18!I7</f>
        <v>#REF!</v>
      </c>
      <c r="Q19" t="e">
        <f>[9]B18!Q7</f>
        <v>#REF!</v>
      </c>
      <c r="Y19" t="e">
        <f>[9]B18!Y7</f>
        <v>#REF!</v>
      </c>
    </row>
    <row r="20" spans="9:25" x14ac:dyDescent="0.3">
      <c r="I20" t="e">
        <f>[10]B19!I7</f>
        <v>#REF!</v>
      </c>
      <c r="Q20" t="e">
        <f>[10]B19!Q7</f>
        <v>#REF!</v>
      </c>
      <c r="Y20" t="e">
        <f>[10]B19!Y7</f>
        <v>#REF!</v>
      </c>
    </row>
    <row r="21" spans="9:25" x14ac:dyDescent="0.3">
      <c r="I21" t="e">
        <f>[11]B20!I7</f>
        <v>#REF!</v>
      </c>
      <c r="Q21" t="e">
        <f>[11]B20!Q7</f>
        <v>#REF!</v>
      </c>
      <c r="Y21" t="e">
        <f>[11]B20!Y7</f>
        <v>#REF!</v>
      </c>
    </row>
    <row r="22" spans="9:25" x14ac:dyDescent="0.3">
      <c r="I22" t="e">
        <f>[12]B21!I7</f>
        <v>#REF!</v>
      </c>
      <c r="Q22" t="e">
        <f>[12]B21!Q7</f>
        <v>#REF!</v>
      </c>
      <c r="Y22" t="e">
        <f>[12]B21!Y7</f>
        <v>#REF!</v>
      </c>
    </row>
    <row r="23" spans="9:25" x14ac:dyDescent="0.3">
      <c r="I23" t="e">
        <f>[13]B22!I7</f>
        <v>#REF!</v>
      </c>
      <c r="Q23" t="e">
        <f>[13]B22!Q7</f>
        <v>#REF!</v>
      </c>
      <c r="Y23" t="e">
        <f>[13]B22!Y7</f>
        <v>#REF!</v>
      </c>
    </row>
    <row r="24" spans="9:25" x14ac:dyDescent="0.3">
      <c r="I24" t="e">
        <f>[14]B23!I7</f>
        <v>#REF!</v>
      </c>
      <c r="Q24" t="e">
        <f>[14]B23!Q7</f>
        <v>#REF!</v>
      </c>
      <c r="Y24" t="e">
        <f>[14]B23!Y7</f>
        <v>#REF!</v>
      </c>
    </row>
    <row r="25" spans="9:25" x14ac:dyDescent="0.3">
      <c r="I25" t="e">
        <f>[15]B24!I7</f>
        <v>#REF!</v>
      </c>
      <c r="Q25" t="e">
        <f>[15]B24!Q7</f>
        <v>#REF!</v>
      </c>
      <c r="Y25" t="e">
        <f>[15]B24!Y7</f>
        <v>#REF!</v>
      </c>
    </row>
    <row r="26" spans="9:25" x14ac:dyDescent="0.3">
      <c r="I26" t="e">
        <f>[16]B25!I7</f>
        <v>#REF!</v>
      </c>
      <c r="Q26" t="e">
        <f>[16]B25!Q7</f>
        <v>#REF!</v>
      </c>
      <c r="Y26" t="e">
        <f>[16]B25!Y7</f>
        <v>#REF!</v>
      </c>
    </row>
    <row r="27" spans="9:25" x14ac:dyDescent="0.3">
      <c r="I27" t="e">
        <f>[17]B26!I7</f>
        <v>#REF!</v>
      </c>
      <c r="Q27" t="e">
        <f>[17]B26!Q7</f>
        <v>#REF!</v>
      </c>
      <c r="Y27" t="e">
        <f>[17]B26!Y7</f>
        <v>#REF!</v>
      </c>
    </row>
    <row r="28" spans="9:25" x14ac:dyDescent="0.3">
      <c r="I28" t="e">
        <f>[18]B27!I7</f>
        <v>#REF!</v>
      </c>
      <c r="Q28" t="e">
        <f>[18]B27!Q7</f>
        <v>#REF!</v>
      </c>
      <c r="Y28" t="e">
        <f>[18]B27!Y7</f>
        <v>#REF!</v>
      </c>
    </row>
    <row r="29" spans="9:25" x14ac:dyDescent="0.3">
      <c r="I29" t="e">
        <f>[19]B28!I7</f>
        <v>#REF!</v>
      </c>
      <c r="Q29" t="e">
        <f>[19]B28!Q7</f>
        <v>#REF!</v>
      </c>
      <c r="Y29" t="e">
        <f>[19]B28!Y7</f>
        <v>#REF!</v>
      </c>
    </row>
    <row r="30" spans="9:25" x14ac:dyDescent="0.3">
      <c r="I30" t="e">
        <f>[20]B29!I7</f>
        <v>#REF!</v>
      </c>
      <c r="Q30" t="e">
        <f>[20]B29!Q7</f>
        <v>#REF!</v>
      </c>
      <c r="Y30" t="e">
        <f>[20]B29!Y7</f>
        <v>#REF!</v>
      </c>
    </row>
    <row r="31" spans="9:25" x14ac:dyDescent="0.3">
      <c r="I31" t="e">
        <f>[21]B30!I7</f>
        <v>#REF!</v>
      </c>
      <c r="Q31" t="e">
        <f>[21]B30!Q7</f>
        <v>#REF!</v>
      </c>
      <c r="Y31" t="e">
        <f>[21]B30!Y7</f>
        <v>#REF!</v>
      </c>
    </row>
    <row r="32" spans="9:25" x14ac:dyDescent="0.3">
      <c r="I32" t="e">
        <f>[22]B31!I7</f>
        <v>#REF!</v>
      </c>
      <c r="Q32" t="e">
        <f>[22]B31!Q7</f>
        <v>#REF!</v>
      </c>
      <c r="Y32" t="e">
        <f>[22]B31!Y7</f>
        <v>#REF!</v>
      </c>
    </row>
    <row r="33" spans="1:25" x14ac:dyDescent="0.3">
      <c r="I33" t="e">
        <f>[23]B32!I7</f>
        <v>#REF!</v>
      </c>
      <c r="Q33" t="e">
        <f>[23]B32!Q7</f>
        <v>#REF!</v>
      </c>
      <c r="Y33" t="e">
        <f>[23]B32!Y7</f>
        <v>#REF!</v>
      </c>
    </row>
    <row r="34" spans="1:25" x14ac:dyDescent="0.3">
      <c r="I34" t="e">
        <f>[24]B33!I7</f>
        <v>#REF!</v>
      </c>
      <c r="Q34" t="e">
        <f>[24]B33!Q7</f>
        <v>#REF!</v>
      </c>
      <c r="Y34" t="e">
        <f>[24]B33!Y7</f>
        <v>#REF!</v>
      </c>
    </row>
    <row r="35" spans="1:25" x14ac:dyDescent="0.3">
      <c r="I35" t="e">
        <f>[25]B34!I7</f>
        <v>#REF!</v>
      </c>
      <c r="Q35" t="e">
        <f>[25]B34!Q7</f>
        <v>#REF!</v>
      </c>
      <c r="Y35" t="e">
        <f>[25]B34!Y7</f>
        <v>#REF!</v>
      </c>
    </row>
    <row r="36" spans="1:25" x14ac:dyDescent="0.3">
      <c r="I36" t="e">
        <f>[26]B35!I7</f>
        <v>#REF!</v>
      </c>
      <c r="Q36" t="e">
        <f>[26]B35!Q7</f>
        <v>#REF!</v>
      </c>
      <c r="Y36" t="e">
        <f>[26]B35!Y7</f>
        <v>#REF!</v>
      </c>
    </row>
    <row r="37" spans="1:25" x14ac:dyDescent="0.3">
      <c r="I37" t="e">
        <f>[27]B36!I7</f>
        <v>#REF!</v>
      </c>
      <c r="Q37" t="e">
        <f>[27]B36!Q7</f>
        <v>#REF!</v>
      </c>
      <c r="Y37" t="e">
        <f>[27]B36!Y7</f>
        <v>#REF!</v>
      </c>
    </row>
    <row r="38" spans="1:25" x14ac:dyDescent="0.3">
      <c r="I38" t="e">
        <f>[28]B37!I7</f>
        <v>#REF!</v>
      </c>
      <c r="Q38" t="e">
        <f>[28]B37!Q7</f>
        <v>#REF!</v>
      </c>
      <c r="Y38" t="e">
        <f>[28]B37!Y7</f>
        <v>#REF!</v>
      </c>
    </row>
    <row r="39" spans="1:25" x14ac:dyDescent="0.3">
      <c r="I39" t="e">
        <f>[29]B38!I7</f>
        <v>#REF!</v>
      </c>
      <c r="Q39" t="e">
        <f>[29]B38!Q7</f>
        <v>#REF!</v>
      </c>
      <c r="Y39" t="e">
        <f>[29]B38!Y7</f>
        <v>#REF!</v>
      </c>
    </row>
    <row r="40" spans="1:25" x14ac:dyDescent="0.3">
      <c r="I40" t="e">
        <f>[30]B39!I7</f>
        <v>#REF!</v>
      </c>
      <c r="Q40" t="e">
        <f>[30]B39!Q7</f>
        <v>#REF!</v>
      </c>
      <c r="Y40" t="e">
        <f>[30]B39!Y7</f>
        <v>#REF!</v>
      </c>
    </row>
    <row r="41" spans="1:25" x14ac:dyDescent="0.3">
      <c r="I41" t="e">
        <f>[31]B40!I7</f>
        <v>#REF!</v>
      </c>
      <c r="Q41" t="e">
        <f>[31]B40!Q7</f>
        <v>#REF!</v>
      </c>
      <c r="Y41" t="e">
        <f>[31]B40!Y7</f>
        <v>#REF!</v>
      </c>
    </row>
    <row r="42" spans="1:25" x14ac:dyDescent="0.3">
      <c r="I42" t="e">
        <f>[32]B41!I7</f>
        <v>#REF!</v>
      </c>
      <c r="Q42" t="e">
        <f>[32]B41!Q7</f>
        <v>#REF!</v>
      </c>
      <c r="Y42" t="e">
        <f>[32]B41!Y7</f>
        <v>#REF!</v>
      </c>
    </row>
    <row r="43" spans="1:25" x14ac:dyDescent="0.3">
      <c r="I43" t="e">
        <f>[33]B42!I7</f>
        <v>#REF!</v>
      </c>
      <c r="Q43" t="e">
        <f>[33]B42!Q7</f>
        <v>#REF!</v>
      </c>
      <c r="Y43" t="e">
        <f>[33]B42!Y7</f>
        <v>#REF!</v>
      </c>
    </row>
    <row r="44" spans="1:25" x14ac:dyDescent="0.3">
      <c r="I44" t="e">
        <f>[34]B43!I7</f>
        <v>#REF!</v>
      </c>
      <c r="Q44" t="e">
        <f>[34]B43!Q7</f>
        <v>#REF!</v>
      </c>
      <c r="Y44" t="e">
        <f>[34]B43!Y7</f>
        <v>#REF!</v>
      </c>
    </row>
    <row r="45" spans="1:25" x14ac:dyDescent="0.3">
      <c r="I45" t="e">
        <f>[35]B44!I7</f>
        <v>#REF!</v>
      </c>
      <c r="Q45" t="e">
        <f>[35]B44!Q7</f>
        <v>#REF!</v>
      </c>
      <c r="Y45" t="e">
        <f>[35]B44!Y7</f>
        <v>#REF!</v>
      </c>
    </row>
    <row r="46" spans="1:25" ht="28.8" customHeight="1" x14ac:dyDescent="0.3">
      <c r="A46" s="1" t="s">
        <v>26</v>
      </c>
      <c r="C46" s="1" t="s">
        <v>1</v>
      </c>
      <c r="I46">
        <f>'B45'!I7</f>
        <v>0</v>
      </c>
      <c r="Q46">
        <f>'B45'!Q7</f>
        <v>0</v>
      </c>
      <c r="Y46">
        <f>'B45'!Y7</f>
        <v>0</v>
      </c>
    </row>
    <row r="47" spans="1:25" ht="28.8" customHeight="1" x14ac:dyDescent="0.3">
      <c r="A47" s="1" t="s">
        <v>28</v>
      </c>
      <c r="C47" s="1" t="s">
        <v>1</v>
      </c>
      <c r="I47">
        <f>'B46'!I7</f>
        <v>0</v>
      </c>
      <c r="Q47">
        <f>'B46'!Q7</f>
        <v>0</v>
      </c>
      <c r="Y47">
        <f>'B46'!Y7</f>
        <v>0</v>
      </c>
    </row>
    <row r="48" spans="1:25" ht="28.8" customHeight="1" x14ac:dyDescent="0.3">
      <c r="A48" s="1" t="s">
        <v>30</v>
      </c>
      <c r="C48" s="1" t="s">
        <v>1</v>
      </c>
      <c r="I48">
        <f>'B47'!I7</f>
        <v>0</v>
      </c>
      <c r="Q48">
        <f>'B47'!Q7</f>
        <v>0</v>
      </c>
      <c r="Y48">
        <f>'B47'!Y7</f>
        <v>0</v>
      </c>
    </row>
    <row r="49" spans="1:25" ht="28.8" customHeight="1" x14ac:dyDescent="0.3">
      <c r="A49" s="1" t="s">
        <v>32</v>
      </c>
      <c r="C49" s="1" t="s">
        <v>1</v>
      </c>
      <c r="I49">
        <f>'B48'!I7</f>
        <v>0</v>
      </c>
      <c r="Q49">
        <f>'B48'!Q7</f>
        <v>0</v>
      </c>
      <c r="Y49">
        <f>'B48'!Y7</f>
        <v>0</v>
      </c>
    </row>
    <row r="50" spans="1:25" ht="28.8" customHeight="1" x14ac:dyDescent="0.3">
      <c r="A50" s="1" t="s">
        <v>34</v>
      </c>
      <c r="C50" s="1" t="s">
        <v>1</v>
      </c>
      <c r="I50">
        <f>'B49'!I7</f>
        <v>0</v>
      </c>
      <c r="Q50">
        <f>'B49'!Q7</f>
        <v>0</v>
      </c>
      <c r="Y50">
        <f>'B49'!Y7</f>
        <v>0</v>
      </c>
    </row>
    <row r="51" spans="1:25" ht="28.8" customHeight="1" x14ac:dyDescent="0.3">
      <c r="A51" s="1" t="s">
        <v>36</v>
      </c>
      <c r="C51" s="1" t="s">
        <v>1</v>
      </c>
      <c r="I51">
        <f>'B50'!I7</f>
        <v>0</v>
      </c>
      <c r="Q51">
        <f>'B50'!Q7</f>
        <v>0</v>
      </c>
      <c r="Y51">
        <f>'B50'!Y7</f>
        <v>0</v>
      </c>
    </row>
    <row r="52" spans="1:25" ht="28.8" customHeight="1" x14ac:dyDescent="0.3">
      <c r="A52" s="1" t="s">
        <v>38</v>
      </c>
      <c r="C52" s="1" t="s">
        <v>1</v>
      </c>
      <c r="I52">
        <f>'B51'!I7</f>
        <v>0</v>
      </c>
      <c r="Q52">
        <f>'B51'!Q7</f>
        <v>0</v>
      </c>
      <c r="Y52">
        <f>'B51'!Y7</f>
        <v>0</v>
      </c>
    </row>
    <row r="53" spans="1:25" ht="409.6" customHeight="1" x14ac:dyDescent="0.3">
      <c r="A53" s="1" t="s">
        <v>39</v>
      </c>
      <c r="C53" s="1" t="s">
        <v>194</v>
      </c>
      <c r="I53">
        <f>'B52'!I7</f>
        <v>0</v>
      </c>
      <c r="Q53">
        <f>'B52'!Q7</f>
        <v>0</v>
      </c>
      <c r="Y53">
        <f>'B52'!Y7</f>
        <v>0</v>
      </c>
    </row>
    <row r="54" spans="1:25" ht="409.6" customHeight="1" x14ac:dyDescent="0.3">
      <c r="A54" s="1" t="s">
        <v>41</v>
      </c>
      <c r="C54" s="1" t="s">
        <v>203</v>
      </c>
      <c r="I54">
        <f>'B53'!I7</f>
        <v>0</v>
      </c>
      <c r="Q54">
        <f>'B53'!Q7</f>
        <v>0</v>
      </c>
      <c r="Y54">
        <f>'B53'!Y7</f>
        <v>0</v>
      </c>
    </row>
    <row r="55" spans="1:25" ht="28.8" customHeight="1" x14ac:dyDescent="0.3">
      <c r="A55" s="1" t="s">
        <v>43</v>
      </c>
      <c r="C55" s="1" t="s">
        <v>1</v>
      </c>
      <c r="I55">
        <f>'B54'!I7</f>
        <v>0</v>
      </c>
      <c r="Q55">
        <f>'B54'!Q7</f>
        <v>0</v>
      </c>
      <c r="Y55">
        <f>'B54'!Y7</f>
        <v>0</v>
      </c>
    </row>
    <row r="56" spans="1:25" ht="28.8" customHeight="1" x14ac:dyDescent="0.3">
      <c r="A56" s="1" t="s">
        <v>45</v>
      </c>
      <c r="C56" s="1" t="s">
        <v>1</v>
      </c>
      <c r="I56">
        <f>'B55'!I7</f>
        <v>0</v>
      </c>
      <c r="Q56">
        <f>'B55'!Q7</f>
        <v>0</v>
      </c>
      <c r="Y56">
        <f>'B55'!Y7</f>
        <v>0</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[1]Template!A22</f>
        <v>Base Code:</v>
      </c>
      <c r="B1" s="2"/>
      <c r="C1" s="2" t="str">
        <f>[1]Template!C22</f>
        <v>Code:</v>
      </c>
      <c r="D1" s="2"/>
      <c r="E1" s="2" t="str">
        <f>[1]Template!E22</f>
        <v>Question 1:</v>
      </c>
      <c r="F1" s="2"/>
      <c r="G1" s="2" t="str">
        <f>[1]Template!G22</f>
        <v>Question 1 Response:</v>
      </c>
      <c r="H1" s="2"/>
      <c r="I1" s="2" t="str">
        <f>[1]Template!I22</f>
        <v>Correctness:</v>
      </c>
      <c r="J1" s="2"/>
      <c r="K1" s="2" t="str">
        <f>[1]Template!K22</f>
        <v>Notes:</v>
      </c>
      <c r="L1" s="2"/>
      <c r="M1" s="2" t="str">
        <f>[1]Template!M22</f>
        <v>Question 2:</v>
      </c>
      <c r="N1" s="2"/>
      <c r="O1" s="2" t="str">
        <f>[1]Template!O22</f>
        <v>Question 2 Response:</v>
      </c>
      <c r="P1" s="2"/>
      <c r="Q1" s="2" t="str">
        <f>[1]Template!Q22</f>
        <v>Correctness:</v>
      </c>
      <c r="R1" s="2"/>
      <c r="S1" s="2" t="str">
        <f>[1]Template!S22</f>
        <v>Notes:</v>
      </c>
      <c r="T1" s="2"/>
      <c r="U1" s="2" t="str">
        <f>[1]Template!U22</f>
        <v>Question 3:</v>
      </c>
      <c r="V1" s="2"/>
      <c r="W1" s="2" t="str">
        <f>[1]Template!W22</f>
        <v>Question 3 Response:</v>
      </c>
      <c r="X1" s="2"/>
      <c r="Y1" s="2" t="str">
        <f>[1]Template!Y22</f>
        <v>Correctness:</v>
      </c>
      <c r="Z1" s="2"/>
    </row>
    <row r="2" spans="1:26" ht="409.6" customHeight="1" x14ac:dyDescent="0.3">
      <c r="A2" s="1" t="s">
        <v>0</v>
      </c>
      <c r="C2" s="1" t="s">
        <v>48</v>
      </c>
      <c r="I2">
        <f>'B1'!I8</f>
        <v>0</v>
      </c>
      <c r="Q2">
        <f>'B1'!Q8</f>
        <v>0</v>
      </c>
      <c r="Y2">
        <f>'B1'!Y8</f>
        <v>0</v>
      </c>
    </row>
    <row r="3" spans="1:26" ht="409.6" customHeight="1" x14ac:dyDescent="0.3">
      <c r="A3" s="1" t="s">
        <v>2</v>
      </c>
      <c r="C3" s="1" t="s">
        <v>3</v>
      </c>
      <c r="I3">
        <f>'B2'!I8</f>
        <v>0</v>
      </c>
      <c r="Q3">
        <f>'B2'!Q8</f>
        <v>0</v>
      </c>
      <c r="Y3">
        <f>'B2'!Y8</f>
        <v>0</v>
      </c>
    </row>
    <row r="4" spans="1:26" ht="409.6" customHeight="1" x14ac:dyDescent="0.3">
      <c r="A4" s="1" t="s">
        <v>8</v>
      </c>
      <c r="C4" s="1" t="s">
        <v>9</v>
      </c>
      <c r="I4">
        <f>'B3'!I8</f>
        <v>0</v>
      </c>
      <c r="Q4">
        <f>'B3'!Q8</f>
        <v>0</v>
      </c>
      <c r="Y4">
        <f>'B3'!Y8</f>
        <v>0</v>
      </c>
    </row>
    <row r="5" spans="1:26" ht="409.6" customHeight="1" x14ac:dyDescent="0.3">
      <c r="A5" s="1" t="s">
        <v>10</v>
      </c>
      <c r="C5" s="1" t="s">
        <v>11</v>
      </c>
      <c r="I5">
        <f>'B4'!I8</f>
        <v>0</v>
      </c>
      <c r="Q5">
        <f>'B4'!Q8</f>
        <v>0</v>
      </c>
      <c r="Y5">
        <f>'B4'!Y8</f>
        <v>0</v>
      </c>
    </row>
    <row r="6" spans="1:26" ht="409.6" customHeight="1" x14ac:dyDescent="0.3">
      <c r="A6" s="1" t="s">
        <v>12</v>
      </c>
      <c r="C6" s="1" t="s">
        <v>13</v>
      </c>
      <c r="I6">
        <f>'B5'!I8</f>
        <v>0</v>
      </c>
      <c r="Q6">
        <f>'B5'!Q8</f>
        <v>0</v>
      </c>
      <c r="Y6">
        <f>'B5'!Y8</f>
        <v>0</v>
      </c>
    </row>
    <row r="7" spans="1:26" ht="409.6" customHeight="1" x14ac:dyDescent="0.3">
      <c r="A7" s="1" t="s">
        <v>14</v>
      </c>
      <c r="C7" s="1" t="s">
        <v>15</v>
      </c>
      <c r="I7">
        <f>'B6'!I8</f>
        <v>0</v>
      </c>
      <c r="Q7">
        <f>'B6'!Q8</f>
        <v>0</v>
      </c>
      <c r="Y7">
        <f>'B6'!Y8</f>
        <v>0</v>
      </c>
    </row>
    <row r="8" spans="1:26" ht="409.6" customHeight="1" x14ac:dyDescent="0.3">
      <c r="A8" s="1" t="s">
        <v>16</v>
      </c>
      <c r="C8" s="1" t="s">
        <v>17</v>
      </c>
      <c r="I8">
        <f>'B7'!I8</f>
        <v>0</v>
      </c>
      <c r="Q8">
        <f>'B7'!Q8</f>
        <v>0</v>
      </c>
      <c r="Y8">
        <f>'B7'!Y8</f>
        <v>0</v>
      </c>
    </row>
    <row r="9" spans="1:26" ht="409.6" customHeight="1" x14ac:dyDescent="0.3">
      <c r="A9" s="1" t="s">
        <v>18</v>
      </c>
      <c r="C9" s="1" t="s">
        <v>19</v>
      </c>
      <c r="I9">
        <f>'B8'!I8</f>
        <v>0</v>
      </c>
      <c r="Q9">
        <f>'B8'!Q8</f>
        <v>0</v>
      </c>
      <c r="Y9">
        <f>'B8'!Y8</f>
        <v>0</v>
      </c>
    </row>
    <row r="10" spans="1:26" ht="409.6" customHeight="1" x14ac:dyDescent="0.3">
      <c r="A10" s="1" t="s">
        <v>20</v>
      </c>
      <c r="C10" s="1" t="s">
        <v>21</v>
      </c>
      <c r="I10">
        <f>'B9'!I8</f>
        <v>0</v>
      </c>
      <c r="Q10">
        <f>'B9'!Q8</f>
        <v>0</v>
      </c>
      <c r="Y10">
        <f>'B9'!Y8</f>
        <v>0</v>
      </c>
    </row>
    <row r="11" spans="1:26" ht="409.6" customHeight="1" x14ac:dyDescent="0.3">
      <c r="A11" s="1" t="s">
        <v>22</v>
      </c>
      <c r="C11" s="1" t="s">
        <v>23</v>
      </c>
      <c r="I11">
        <f>'B10'!I8</f>
        <v>0</v>
      </c>
      <c r="Q11">
        <f>'B10'!Q8</f>
        <v>0</v>
      </c>
      <c r="Y11">
        <f>'B10'!Y8</f>
        <v>0</v>
      </c>
    </row>
    <row r="12" spans="1:26" x14ac:dyDescent="0.3">
      <c r="I12" t="e">
        <f>[2]B11!I8</f>
        <v>#REF!</v>
      </c>
      <c r="Q12" t="e">
        <f>[2]B11!Q8</f>
        <v>#REF!</v>
      </c>
      <c r="Y12" t="e">
        <f>[2]B11!Y8</f>
        <v>#REF!</v>
      </c>
    </row>
    <row r="13" spans="1:26" x14ac:dyDescent="0.3">
      <c r="I13" t="e">
        <f>[3]B12!I8</f>
        <v>#REF!</v>
      </c>
      <c r="Q13" t="e">
        <f>[3]B12!Q8</f>
        <v>#REF!</v>
      </c>
      <c r="Y13" t="e">
        <f>[3]B12!Y8</f>
        <v>#REF!</v>
      </c>
    </row>
    <row r="14" spans="1:26" x14ac:dyDescent="0.3">
      <c r="I14" t="e">
        <f>[4]B13!I8</f>
        <v>#REF!</v>
      </c>
      <c r="Q14" t="e">
        <f>[4]B13!Q8</f>
        <v>#REF!</v>
      </c>
      <c r="Y14" t="e">
        <f>[4]B13!Y8</f>
        <v>#REF!</v>
      </c>
    </row>
    <row r="15" spans="1:26" x14ac:dyDescent="0.3">
      <c r="I15" t="e">
        <f>[5]B14!I8</f>
        <v>#REF!</v>
      </c>
      <c r="Q15" t="e">
        <f>[5]B14!Q8</f>
        <v>#REF!</v>
      </c>
      <c r="Y15" t="e">
        <f>[5]B14!Y8</f>
        <v>#REF!</v>
      </c>
    </row>
    <row r="16" spans="1:26" x14ac:dyDescent="0.3">
      <c r="I16" t="e">
        <f>[6]B15!I8</f>
        <v>#REF!</v>
      </c>
      <c r="Q16" t="e">
        <f>[6]B15!Q8</f>
        <v>#REF!</v>
      </c>
      <c r="Y16" t="e">
        <f>[6]B15!Y8</f>
        <v>#REF!</v>
      </c>
    </row>
    <row r="17" spans="9:25" x14ac:dyDescent="0.3">
      <c r="I17" t="e">
        <f>[7]B16!I8</f>
        <v>#REF!</v>
      </c>
      <c r="Q17" t="e">
        <f>[7]B16!Q8</f>
        <v>#REF!</v>
      </c>
      <c r="Y17" t="e">
        <f>[7]B16!Y8</f>
        <v>#REF!</v>
      </c>
    </row>
    <row r="18" spans="9:25" x14ac:dyDescent="0.3">
      <c r="I18" t="e">
        <f>[8]B17!I8</f>
        <v>#REF!</v>
      </c>
      <c r="Q18" t="e">
        <f>[8]B17!Q8</f>
        <v>#REF!</v>
      </c>
      <c r="Y18" t="e">
        <f>[8]B17!Y8</f>
        <v>#REF!</v>
      </c>
    </row>
    <row r="19" spans="9:25" x14ac:dyDescent="0.3">
      <c r="I19" t="e">
        <f>[9]B18!I8</f>
        <v>#REF!</v>
      </c>
      <c r="Q19" t="e">
        <f>[9]B18!Q8</f>
        <v>#REF!</v>
      </c>
      <c r="Y19" t="e">
        <f>[9]B18!Y8</f>
        <v>#REF!</v>
      </c>
    </row>
    <row r="20" spans="9:25" x14ac:dyDescent="0.3">
      <c r="I20" t="e">
        <f>[10]B19!I8</f>
        <v>#REF!</v>
      </c>
      <c r="Q20" t="e">
        <f>[10]B19!Q8</f>
        <v>#REF!</v>
      </c>
      <c r="Y20" t="e">
        <f>[10]B19!Y8</f>
        <v>#REF!</v>
      </c>
    </row>
    <row r="21" spans="9:25" x14ac:dyDescent="0.3">
      <c r="I21" t="e">
        <f>[11]B20!I8</f>
        <v>#REF!</v>
      </c>
      <c r="Q21" t="e">
        <f>[11]B20!Q8</f>
        <v>#REF!</v>
      </c>
      <c r="Y21" t="e">
        <f>[11]B20!Y8</f>
        <v>#REF!</v>
      </c>
    </row>
    <row r="22" spans="9:25" x14ac:dyDescent="0.3">
      <c r="I22" t="e">
        <f>[12]B21!I8</f>
        <v>#REF!</v>
      </c>
      <c r="Q22" t="e">
        <f>[12]B21!Q8</f>
        <v>#REF!</v>
      </c>
      <c r="Y22" t="e">
        <f>[12]B21!Y8</f>
        <v>#REF!</v>
      </c>
    </row>
    <row r="23" spans="9:25" x14ac:dyDescent="0.3">
      <c r="I23" t="e">
        <f>[13]B22!I8</f>
        <v>#REF!</v>
      </c>
      <c r="Q23" t="e">
        <f>[13]B22!Q8</f>
        <v>#REF!</v>
      </c>
      <c r="Y23" t="e">
        <f>[13]B22!Y8</f>
        <v>#REF!</v>
      </c>
    </row>
    <row r="24" spans="9:25" x14ac:dyDescent="0.3">
      <c r="I24" t="e">
        <f>[14]B23!I8</f>
        <v>#REF!</v>
      </c>
      <c r="Q24" t="e">
        <f>[14]B23!Q8</f>
        <v>#REF!</v>
      </c>
      <c r="Y24" t="e">
        <f>[14]B23!Y8</f>
        <v>#REF!</v>
      </c>
    </row>
    <row r="25" spans="9:25" x14ac:dyDescent="0.3">
      <c r="I25" t="e">
        <f>[15]B24!I8</f>
        <v>#REF!</v>
      </c>
      <c r="Q25" t="e">
        <f>[15]B24!Q8</f>
        <v>#REF!</v>
      </c>
      <c r="Y25" t="e">
        <f>[15]B24!Y8</f>
        <v>#REF!</v>
      </c>
    </row>
    <row r="26" spans="9:25" x14ac:dyDescent="0.3">
      <c r="I26" t="e">
        <f>[16]B25!I8</f>
        <v>#REF!</v>
      </c>
      <c r="Q26" t="e">
        <f>[16]B25!Q8</f>
        <v>#REF!</v>
      </c>
      <c r="Y26" t="e">
        <f>[16]B25!Y8</f>
        <v>#REF!</v>
      </c>
    </row>
    <row r="27" spans="9:25" x14ac:dyDescent="0.3">
      <c r="I27" t="e">
        <f>[17]B26!I8</f>
        <v>#REF!</v>
      </c>
      <c r="Q27" t="e">
        <f>[17]B26!Q8</f>
        <v>#REF!</v>
      </c>
      <c r="Y27" t="e">
        <f>[17]B26!Y8</f>
        <v>#REF!</v>
      </c>
    </row>
    <row r="28" spans="9:25" x14ac:dyDescent="0.3">
      <c r="I28" t="e">
        <f>[18]B27!I8</f>
        <v>#REF!</v>
      </c>
      <c r="Q28" t="e">
        <f>[18]B27!Q8</f>
        <v>#REF!</v>
      </c>
      <c r="Y28" t="e">
        <f>[18]B27!Y8</f>
        <v>#REF!</v>
      </c>
    </row>
    <row r="29" spans="9:25" x14ac:dyDescent="0.3">
      <c r="I29" t="e">
        <f>[19]B28!I8</f>
        <v>#REF!</v>
      </c>
      <c r="Q29" t="e">
        <f>[19]B28!Q8</f>
        <v>#REF!</v>
      </c>
      <c r="Y29" t="e">
        <f>[19]B28!Y8</f>
        <v>#REF!</v>
      </c>
    </row>
    <row r="30" spans="9:25" x14ac:dyDescent="0.3">
      <c r="I30" t="e">
        <f>[20]B29!I8</f>
        <v>#REF!</v>
      </c>
      <c r="Q30" t="e">
        <f>[20]B29!Q8</f>
        <v>#REF!</v>
      </c>
      <c r="Y30" t="e">
        <f>[20]B29!Y8</f>
        <v>#REF!</v>
      </c>
    </row>
    <row r="31" spans="9:25" x14ac:dyDescent="0.3">
      <c r="I31" t="e">
        <f>[21]B30!I8</f>
        <v>#REF!</v>
      </c>
      <c r="Q31" t="e">
        <f>[21]B30!Q8</f>
        <v>#REF!</v>
      </c>
      <c r="Y31" t="e">
        <f>[21]B30!Y8</f>
        <v>#REF!</v>
      </c>
    </row>
    <row r="32" spans="9:25" x14ac:dyDescent="0.3">
      <c r="I32" t="e">
        <f>[22]B31!I8</f>
        <v>#REF!</v>
      </c>
      <c r="Q32" t="e">
        <f>[22]B31!Q8</f>
        <v>#REF!</v>
      </c>
      <c r="Y32" t="e">
        <f>[22]B31!Y8</f>
        <v>#REF!</v>
      </c>
    </row>
    <row r="33" spans="1:25" x14ac:dyDescent="0.3">
      <c r="I33" t="e">
        <f>[23]B32!I8</f>
        <v>#REF!</v>
      </c>
      <c r="Q33" t="e">
        <f>[23]B32!Q8</f>
        <v>#REF!</v>
      </c>
      <c r="Y33" t="e">
        <f>[23]B32!Y8</f>
        <v>#REF!</v>
      </c>
    </row>
    <row r="34" spans="1:25" x14ac:dyDescent="0.3">
      <c r="I34" t="e">
        <f>[24]B33!I8</f>
        <v>#REF!</v>
      </c>
      <c r="Q34" t="e">
        <f>[24]B33!Q8</f>
        <v>#REF!</v>
      </c>
      <c r="Y34" t="e">
        <f>[24]B33!Y8</f>
        <v>#REF!</v>
      </c>
    </row>
    <row r="35" spans="1:25" x14ac:dyDescent="0.3">
      <c r="I35" t="e">
        <f>[25]B34!I8</f>
        <v>#REF!</v>
      </c>
      <c r="Q35" t="e">
        <f>[25]B34!Q8</f>
        <v>#REF!</v>
      </c>
      <c r="Y35" t="e">
        <f>[25]B34!Y8</f>
        <v>#REF!</v>
      </c>
    </row>
    <row r="36" spans="1:25" x14ac:dyDescent="0.3">
      <c r="I36" t="e">
        <f>[26]B35!I8</f>
        <v>#REF!</v>
      </c>
      <c r="Q36" t="e">
        <f>[26]B35!Q8</f>
        <v>#REF!</v>
      </c>
      <c r="Y36" t="e">
        <f>[26]B35!Y8</f>
        <v>#REF!</v>
      </c>
    </row>
    <row r="37" spans="1:25" x14ac:dyDescent="0.3">
      <c r="I37" t="e">
        <f>[27]B36!I8</f>
        <v>#REF!</v>
      </c>
      <c r="Q37" t="e">
        <f>[27]B36!Q8</f>
        <v>#REF!</v>
      </c>
      <c r="Y37" t="e">
        <f>[27]B36!Y8</f>
        <v>#REF!</v>
      </c>
    </row>
    <row r="38" spans="1:25" x14ac:dyDescent="0.3">
      <c r="I38" t="e">
        <f>[28]B37!I8</f>
        <v>#REF!</v>
      </c>
      <c r="Q38" t="e">
        <f>[28]B37!Q8</f>
        <v>#REF!</v>
      </c>
      <c r="Y38" t="e">
        <f>[28]B37!Y8</f>
        <v>#REF!</v>
      </c>
    </row>
    <row r="39" spans="1:25" x14ac:dyDescent="0.3">
      <c r="I39" t="e">
        <f>[29]B38!I8</f>
        <v>#REF!</v>
      </c>
      <c r="Q39" t="e">
        <f>[29]B38!Q8</f>
        <v>#REF!</v>
      </c>
      <c r="Y39" t="e">
        <f>[29]B38!Y8</f>
        <v>#REF!</v>
      </c>
    </row>
    <row r="40" spans="1:25" x14ac:dyDescent="0.3">
      <c r="I40" t="e">
        <f>[30]B39!I8</f>
        <v>#REF!</v>
      </c>
      <c r="Q40" t="e">
        <f>[30]B39!Q8</f>
        <v>#REF!</v>
      </c>
      <c r="Y40" t="e">
        <f>[30]B39!Y8</f>
        <v>#REF!</v>
      </c>
    </row>
    <row r="41" spans="1:25" x14ac:dyDescent="0.3">
      <c r="I41" t="e">
        <f>[31]B40!I8</f>
        <v>#REF!</v>
      </c>
      <c r="Q41" t="e">
        <f>[31]B40!Q8</f>
        <v>#REF!</v>
      </c>
      <c r="Y41" t="e">
        <f>[31]B40!Y8</f>
        <v>#REF!</v>
      </c>
    </row>
    <row r="42" spans="1:25" x14ac:dyDescent="0.3">
      <c r="I42" t="e">
        <f>[32]B41!I8</f>
        <v>#REF!</v>
      </c>
      <c r="Q42" t="e">
        <f>[32]B41!Q8</f>
        <v>#REF!</v>
      </c>
      <c r="Y42" t="e">
        <f>[32]B41!Y8</f>
        <v>#REF!</v>
      </c>
    </row>
    <row r="43" spans="1:25" x14ac:dyDescent="0.3">
      <c r="I43" t="e">
        <f>[33]B42!I8</f>
        <v>#REF!</v>
      </c>
      <c r="Q43" t="e">
        <f>[33]B42!Q8</f>
        <v>#REF!</v>
      </c>
      <c r="Y43" t="e">
        <f>[33]B42!Y8</f>
        <v>#REF!</v>
      </c>
    </row>
    <row r="44" spans="1:25" x14ac:dyDescent="0.3">
      <c r="I44" t="e">
        <f>[34]B43!I8</f>
        <v>#REF!</v>
      </c>
      <c r="Q44" t="e">
        <f>[34]B43!Q8</f>
        <v>#REF!</v>
      </c>
      <c r="Y44" t="e">
        <f>[34]B43!Y8</f>
        <v>#REF!</v>
      </c>
    </row>
    <row r="45" spans="1:25" x14ac:dyDescent="0.3">
      <c r="I45" t="e">
        <f>[35]B44!I8</f>
        <v>#REF!</v>
      </c>
      <c r="Q45" t="e">
        <f>[35]B44!Q8</f>
        <v>#REF!</v>
      </c>
      <c r="Y45" t="e">
        <f>[35]B44!Y8</f>
        <v>#REF!</v>
      </c>
    </row>
    <row r="46" spans="1:25" ht="409.6" customHeight="1" x14ac:dyDescent="0.3">
      <c r="A46" s="1" t="s">
        <v>26</v>
      </c>
      <c r="C46" s="1" t="s">
        <v>27</v>
      </c>
      <c r="I46">
        <f>'B45'!I8</f>
        <v>0</v>
      </c>
      <c r="Q46">
        <f>'B45'!Q8</f>
        <v>0</v>
      </c>
      <c r="Y46">
        <f>'B45'!Y8</f>
        <v>0</v>
      </c>
    </row>
    <row r="47" spans="1:25" ht="409.6" customHeight="1" x14ac:dyDescent="0.3">
      <c r="A47" s="1" t="s">
        <v>28</v>
      </c>
      <c r="C47" s="1" t="s">
        <v>29</v>
      </c>
      <c r="I47">
        <f>'B46'!I8</f>
        <v>0</v>
      </c>
      <c r="Q47">
        <f>'B46'!Q8</f>
        <v>0</v>
      </c>
      <c r="Y47">
        <f>'B46'!Y8</f>
        <v>0</v>
      </c>
    </row>
    <row r="48" spans="1:25" ht="409.6" customHeight="1" x14ac:dyDescent="0.3">
      <c r="A48" s="1" t="s">
        <v>30</v>
      </c>
      <c r="C48" s="1" t="s">
        <v>31</v>
      </c>
      <c r="I48">
        <f>'B47'!I8</f>
        <v>0</v>
      </c>
      <c r="Q48">
        <f>'B47'!Q8</f>
        <v>0</v>
      </c>
      <c r="Y48">
        <f>'B47'!Y8</f>
        <v>0</v>
      </c>
    </row>
    <row r="49" spans="1:25" ht="409.6" customHeight="1" x14ac:dyDescent="0.3">
      <c r="A49" s="1" t="s">
        <v>32</v>
      </c>
      <c r="C49" s="1" t="s">
        <v>157</v>
      </c>
      <c r="I49">
        <f>'B48'!I8</f>
        <v>0</v>
      </c>
      <c r="Q49">
        <f>'B48'!Q8</f>
        <v>0</v>
      </c>
      <c r="Y49">
        <f>'B48'!Y8</f>
        <v>0</v>
      </c>
    </row>
    <row r="50" spans="1:25" ht="409.6" customHeight="1" x14ac:dyDescent="0.3">
      <c r="A50" s="1" t="s">
        <v>34</v>
      </c>
      <c r="C50" s="1" t="s">
        <v>115</v>
      </c>
      <c r="I50">
        <f>'B49'!I8</f>
        <v>0</v>
      </c>
      <c r="Q50">
        <f>'B49'!Q8</f>
        <v>0</v>
      </c>
      <c r="Y50">
        <f>'B49'!Y8</f>
        <v>0</v>
      </c>
    </row>
    <row r="51" spans="1:25" ht="409.6" customHeight="1" x14ac:dyDescent="0.3">
      <c r="A51" s="1" t="s">
        <v>36</v>
      </c>
      <c r="C51" s="1" t="s">
        <v>37</v>
      </c>
      <c r="I51">
        <f>'B50'!I8</f>
        <v>0</v>
      </c>
      <c r="Q51">
        <f>'B50'!Q8</f>
        <v>0</v>
      </c>
      <c r="Y51">
        <f>'B50'!Y8</f>
        <v>0</v>
      </c>
    </row>
    <row r="52" spans="1:25" ht="28.8" customHeight="1" x14ac:dyDescent="0.3">
      <c r="A52" s="1" t="s">
        <v>38</v>
      </c>
      <c r="C52" s="1" t="s">
        <v>1</v>
      </c>
      <c r="I52">
        <f>'B51'!I8</f>
        <v>0</v>
      </c>
      <c r="Q52">
        <f>'B51'!Q8</f>
        <v>0</v>
      </c>
      <c r="Y52">
        <f>'B51'!Y8</f>
        <v>0</v>
      </c>
    </row>
    <row r="53" spans="1:25" ht="409.6" customHeight="1" x14ac:dyDescent="0.3">
      <c r="A53" s="1" t="s">
        <v>39</v>
      </c>
      <c r="C53" s="1" t="s">
        <v>40</v>
      </c>
      <c r="I53">
        <f>'B52'!I8</f>
        <v>0</v>
      </c>
      <c r="Q53">
        <f>'B52'!Q8</f>
        <v>0</v>
      </c>
      <c r="Y53">
        <f>'B52'!Y8</f>
        <v>0</v>
      </c>
    </row>
    <row r="54" spans="1:25" ht="409.6" customHeight="1" x14ac:dyDescent="0.3">
      <c r="A54" s="1" t="s">
        <v>41</v>
      </c>
      <c r="C54" s="1" t="s">
        <v>42</v>
      </c>
      <c r="I54">
        <f>'B53'!I8</f>
        <v>0</v>
      </c>
      <c r="Q54">
        <f>'B53'!Q8</f>
        <v>0</v>
      </c>
      <c r="Y54">
        <f>'B53'!Y8</f>
        <v>0</v>
      </c>
    </row>
    <row r="55" spans="1:25" ht="409.6" customHeight="1" x14ac:dyDescent="0.3">
      <c r="A55" s="1" t="s">
        <v>43</v>
      </c>
      <c r="C55" s="1" t="s">
        <v>44</v>
      </c>
      <c r="I55">
        <f>'B54'!I8</f>
        <v>0</v>
      </c>
      <c r="Q55">
        <f>'B54'!Q8</f>
        <v>0</v>
      </c>
      <c r="Y55">
        <f>'B54'!Y8</f>
        <v>0</v>
      </c>
    </row>
    <row r="56" spans="1:25" ht="28.8" customHeight="1" x14ac:dyDescent="0.3">
      <c r="A56" s="1" t="s">
        <v>45</v>
      </c>
      <c r="C56" s="1" t="s">
        <v>1</v>
      </c>
      <c r="I56">
        <f>'B55'!I8</f>
        <v>0</v>
      </c>
      <c r="Q56">
        <f>'B55'!Q8</f>
        <v>0</v>
      </c>
      <c r="Y56">
        <f>'B55'!Y8</f>
        <v>0</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[1]Template!A22</f>
        <v>Base Code:</v>
      </c>
      <c r="B1" s="2"/>
      <c r="C1" s="2" t="str">
        <f>[1]Template!C22</f>
        <v>Code:</v>
      </c>
      <c r="D1" s="2"/>
      <c r="E1" s="2" t="str">
        <f>[1]Template!E22</f>
        <v>Question 1:</v>
      </c>
      <c r="F1" s="2"/>
      <c r="G1" s="2" t="str">
        <f>[1]Template!G22</f>
        <v>Question 1 Response:</v>
      </c>
      <c r="H1" s="2"/>
      <c r="I1" s="2" t="str">
        <f>[1]Template!I22</f>
        <v>Correctness:</v>
      </c>
      <c r="J1" s="2"/>
      <c r="K1" s="2" t="str">
        <f>[1]Template!K22</f>
        <v>Notes:</v>
      </c>
      <c r="L1" s="2"/>
      <c r="M1" s="2" t="str">
        <f>[1]Template!M22</f>
        <v>Question 2:</v>
      </c>
      <c r="N1" s="2"/>
      <c r="O1" s="2" t="str">
        <f>[1]Template!O22</f>
        <v>Question 2 Response:</v>
      </c>
      <c r="P1" s="2"/>
      <c r="Q1" s="2" t="str">
        <f>[1]Template!Q22</f>
        <v>Correctness:</v>
      </c>
      <c r="R1" s="2"/>
      <c r="S1" s="2" t="str">
        <f>[1]Template!S22</f>
        <v>Notes:</v>
      </c>
      <c r="T1" s="2"/>
      <c r="U1" s="2" t="str">
        <f>[1]Template!U22</f>
        <v>Question 3:</v>
      </c>
      <c r="V1" s="2"/>
      <c r="W1" s="2" t="str">
        <f>[1]Template!W22</f>
        <v>Question 3 Response:</v>
      </c>
      <c r="X1" s="2"/>
      <c r="Y1" s="2" t="str">
        <f>[1]Template!Y22</f>
        <v>Correctness:</v>
      </c>
      <c r="Z1" s="2"/>
    </row>
    <row r="2" spans="1:26" ht="409.6" customHeight="1" x14ac:dyDescent="0.3">
      <c r="A2" s="1" t="s">
        <v>0</v>
      </c>
      <c r="C2" s="1" t="s">
        <v>58</v>
      </c>
      <c r="I2">
        <f>'B1'!I9</f>
        <v>0</v>
      </c>
      <c r="Q2">
        <f>'B1'!Q9</f>
        <v>0</v>
      </c>
      <c r="Y2">
        <f>'B1'!Y9</f>
        <v>0</v>
      </c>
    </row>
    <row r="3" spans="1:26" ht="409.6" customHeight="1" x14ac:dyDescent="0.3">
      <c r="A3" s="1" t="s">
        <v>2</v>
      </c>
      <c r="C3" s="1" t="s">
        <v>77</v>
      </c>
      <c r="I3">
        <f>'B2'!I9</f>
        <v>0</v>
      </c>
      <c r="Q3">
        <f>'B2'!Q9</f>
        <v>0</v>
      </c>
      <c r="Y3">
        <f>'B2'!Y9</f>
        <v>0</v>
      </c>
    </row>
    <row r="4" spans="1:26" ht="409.6" customHeight="1" x14ac:dyDescent="0.3">
      <c r="A4" s="1" t="s">
        <v>8</v>
      </c>
      <c r="C4" s="1" t="s">
        <v>87</v>
      </c>
      <c r="I4">
        <f>'B3'!I9</f>
        <v>0</v>
      </c>
      <c r="Q4">
        <f>'B3'!Q9</f>
        <v>0</v>
      </c>
      <c r="Y4">
        <f>'B3'!Y9</f>
        <v>0</v>
      </c>
    </row>
    <row r="5" spans="1:26" ht="409.6" customHeight="1" x14ac:dyDescent="0.3">
      <c r="A5" s="1" t="s">
        <v>10</v>
      </c>
      <c r="C5" s="1" t="s">
        <v>97</v>
      </c>
      <c r="I5">
        <f>'B4'!I9</f>
        <v>0</v>
      </c>
      <c r="Q5">
        <f>'B4'!Q9</f>
        <v>0</v>
      </c>
      <c r="Y5">
        <f>'B4'!Y9</f>
        <v>0</v>
      </c>
    </row>
    <row r="6" spans="1:26" ht="409.6" customHeight="1" x14ac:dyDescent="0.3">
      <c r="A6" s="1" t="s">
        <v>12</v>
      </c>
      <c r="C6" s="1" t="s">
        <v>107</v>
      </c>
      <c r="I6">
        <f>'B5'!I9</f>
        <v>0</v>
      </c>
      <c r="Q6">
        <f>'B5'!Q9</f>
        <v>0</v>
      </c>
      <c r="Y6">
        <f>'B5'!Y9</f>
        <v>0</v>
      </c>
    </row>
    <row r="7" spans="1:26" ht="409.6" customHeight="1" x14ac:dyDescent="0.3">
      <c r="A7" s="1" t="s">
        <v>14</v>
      </c>
      <c r="C7" s="1" t="s">
        <v>224</v>
      </c>
      <c r="I7">
        <f>'B6'!I9</f>
        <v>0</v>
      </c>
      <c r="Q7">
        <f>'B6'!Q9</f>
        <v>0</v>
      </c>
      <c r="Y7">
        <f>'B6'!Y9</f>
        <v>0</v>
      </c>
    </row>
    <row r="8" spans="1:26" ht="409.6" customHeight="1" x14ac:dyDescent="0.3">
      <c r="A8" s="1" t="s">
        <v>16</v>
      </c>
      <c r="C8" s="1" t="s">
        <v>235</v>
      </c>
      <c r="I8">
        <f>'B7'!I9</f>
        <v>0</v>
      </c>
      <c r="Q8">
        <f>'B7'!Q9</f>
        <v>0</v>
      </c>
      <c r="Y8">
        <f>'B7'!Y9</f>
        <v>0</v>
      </c>
    </row>
    <row r="9" spans="1:26" ht="409.6" customHeight="1" x14ac:dyDescent="0.3">
      <c r="A9" s="1" t="s">
        <v>18</v>
      </c>
      <c r="C9" s="1" t="s">
        <v>19</v>
      </c>
      <c r="I9">
        <f>'B8'!I9</f>
        <v>0</v>
      </c>
      <c r="Q9">
        <f>'B8'!Q9</f>
        <v>0</v>
      </c>
      <c r="Y9">
        <f>'B8'!Y9</f>
        <v>0</v>
      </c>
    </row>
    <row r="10" spans="1:26" ht="409.6" customHeight="1" x14ac:dyDescent="0.3">
      <c r="A10" s="1" t="s">
        <v>20</v>
      </c>
      <c r="C10" s="1" t="s">
        <v>251</v>
      </c>
      <c r="I10">
        <f>'B9'!I9</f>
        <v>0</v>
      </c>
      <c r="Q10">
        <f>'B9'!Q9</f>
        <v>0</v>
      </c>
      <c r="Y10">
        <f>'B9'!Y9</f>
        <v>0</v>
      </c>
    </row>
    <row r="11" spans="1:26" ht="409.6" customHeight="1" x14ac:dyDescent="0.3">
      <c r="A11" s="1" t="s">
        <v>22</v>
      </c>
      <c r="C11" s="1" t="s">
        <v>23</v>
      </c>
      <c r="I11">
        <f>'B10'!I9</f>
        <v>0</v>
      </c>
      <c r="Q11">
        <f>'B10'!Q9</f>
        <v>0</v>
      </c>
      <c r="Y11">
        <f>'B10'!Y9</f>
        <v>0</v>
      </c>
    </row>
    <row r="12" spans="1:26" x14ac:dyDescent="0.3">
      <c r="I12" t="e">
        <f>[2]B11!I9</f>
        <v>#REF!</v>
      </c>
      <c r="Q12" t="e">
        <f>[2]B11!Q9</f>
        <v>#REF!</v>
      </c>
      <c r="Y12" t="e">
        <f>[2]B11!Y9</f>
        <v>#REF!</v>
      </c>
    </row>
    <row r="13" spans="1:26" x14ac:dyDescent="0.3">
      <c r="I13" t="e">
        <f>[3]B12!I9</f>
        <v>#REF!</v>
      </c>
      <c r="Q13" t="e">
        <f>[3]B12!Q9</f>
        <v>#REF!</v>
      </c>
      <c r="Y13" t="e">
        <f>[3]B12!Y9</f>
        <v>#REF!</v>
      </c>
    </row>
    <row r="14" spans="1:26" x14ac:dyDescent="0.3">
      <c r="I14" t="e">
        <f>[4]B13!I9</f>
        <v>#REF!</v>
      </c>
      <c r="Q14" t="e">
        <f>[4]B13!Q9</f>
        <v>#REF!</v>
      </c>
      <c r="Y14" t="e">
        <f>[4]B13!Y9</f>
        <v>#REF!</v>
      </c>
    </row>
    <row r="15" spans="1:26" x14ac:dyDescent="0.3">
      <c r="I15" t="e">
        <f>[5]B14!I9</f>
        <v>#REF!</v>
      </c>
      <c r="Q15" t="e">
        <f>[5]B14!Q9</f>
        <v>#REF!</v>
      </c>
      <c r="Y15" t="e">
        <f>[5]B14!Y9</f>
        <v>#REF!</v>
      </c>
    </row>
    <row r="16" spans="1:26" x14ac:dyDescent="0.3">
      <c r="I16" t="e">
        <f>[6]B15!I9</f>
        <v>#REF!</v>
      </c>
      <c r="Q16" t="e">
        <f>[6]B15!Q9</f>
        <v>#REF!</v>
      </c>
      <c r="Y16" t="e">
        <f>[6]B15!Y9</f>
        <v>#REF!</v>
      </c>
    </row>
    <row r="17" spans="9:25" x14ac:dyDescent="0.3">
      <c r="I17" t="e">
        <f>[7]B16!I9</f>
        <v>#REF!</v>
      </c>
      <c r="Q17" t="e">
        <f>[7]B16!Q9</f>
        <v>#REF!</v>
      </c>
      <c r="Y17" t="e">
        <f>[7]B16!Y9</f>
        <v>#REF!</v>
      </c>
    </row>
    <row r="18" spans="9:25" x14ac:dyDescent="0.3">
      <c r="I18" t="e">
        <f>[8]B17!I9</f>
        <v>#REF!</v>
      </c>
      <c r="Q18" t="e">
        <f>[8]B17!Q9</f>
        <v>#REF!</v>
      </c>
      <c r="Y18" t="e">
        <f>[8]B17!Y9</f>
        <v>#REF!</v>
      </c>
    </row>
    <row r="19" spans="9:25" x14ac:dyDescent="0.3">
      <c r="I19" t="e">
        <f>[9]B18!I9</f>
        <v>#REF!</v>
      </c>
      <c r="Q19" t="e">
        <f>[9]B18!Q9</f>
        <v>#REF!</v>
      </c>
      <c r="Y19" t="e">
        <f>[9]B18!Y9</f>
        <v>#REF!</v>
      </c>
    </row>
    <row r="20" spans="9:25" x14ac:dyDescent="0.3">
      <c r="I20" t="e">
        <f>[10]B19!I9</f>
        <v>#REF!</v>
      </c>
      <c r="Q20" t="e">
        <f>[10]B19!Q9</f>
        <v>#REF!</v>
      </c>
      <c r="Y20" t="e">
        <f>[10]B19!Y9</f>
        <v>#REF!</v>
      </c>
    </row>
    <row r="21" spans="9:25" x14ac:dyDescent="0.3">
      <c r="I21" t="e">
        <f>[11]B20!I9</f>
        <v>#REF!</v>
      </c>
      <c r="Q21" t="e">
        <f>[11]B20!Q9</f>
        <v>#REF!</v>
      </c>
      <c r="Y21" t="e">
        <f>[11]B20!Y9</f>
        <v>#REF!</v>
      </c>
    </row>
    <row r="22" spans="9:25" x14ac:dyDescent="0.3">
      <c r="I22" t="e">
        <f>[12]B21!I9</f>
        <v>#REF!</v>
      </c>
      <c r="Q22" t="e">
        <f>[12]B21!Q9</f>
        <v>#REF!</v>
      </c>
      <c r="Y22" t="e">
        <f>[12]B21!Y9</f>
        <v>#REF!</v>
      </c>
    </row>
    <row r="23" spans="9:25" x14ac:dyDescent="0.3">
      <c r="I23" t="e">
        <f>[13]B22!I9</f>
        <v>#REF!</v>
      </c>
      <c r="Q23" t="e">
        <f>[13]B22!Q9</f>
        <v>#REF!</v>
      </c>
      <c r="Y23" t="e">
        <f>[13]B22!Y9</f>
        <v>#REF!</v>
      </c>
    </row>
    <row r="24" spans="9:25" x14ac:dyDescent="0.3">
      <c r="I24" t="e">
        <f>[14]B23!I9</f>
        <v>#REF!</v>
      </c>
      <c r="Q24" t="e">
        <f>[14]B23!Q9</f>
        <v>#REF!</v>
      </c>
      <c r="Y24" t="e">
        <f>[14]B23!Y9</f>
        <v>#REF!</v>
      </c>
    </row>
    <row r="25" spans="9:25" x14ac:dyDescent="0.3">
      <c r="I25" t="e">
        <f>[15]B24!I9</f>
        <v>#REF!</v>
      </c>
      <c r="Q25" t="e">
        <f>[15]B24!Q9</f>
        <v>#REF!</v>
      </c>
      <c r="Y25" t="e">
        <f>[15]B24!Y9</f>
        <v>#REF!</v>
      </c>
    </row>
    <row r="26" spans="9:25" x14ac:dyDescent="0.3">
      <c r="I26" t="e">
        <f>[16]B25!I9</f>
        <v>#REF!</v>
      </c>
      <c r="Q26" t="e">
        <f>[16]B25!Q9</f>
        <v>#REF!</v>
      </c>
      <c r="Y26" t="e">
        <f>[16]B25!Y9</f>
        <v>#REF!</v>
      </c>
    </row>
    <row r="27" spans="9:25" x14ac:dyDescent="0.3">
      <c r="I27" t="e">
        <f>[17]B26!I9</f>
        <v>#REF!</v>
      </c>
      <c r="Q27" t="e">
        <f>[17]B26!Q9</f>
        <v>#REF!</v>
      </c>
      <c r="Y27" t="e">
        <f>[17]B26!Y9</f>
        <v>#REF!</v>
      </c>
    </row>
    <row r="28" spans="9:25" x14ac:dyDescent="0.3">
      <c r="I28" t="e">
        <f>[18]B27!I9</f>
        <v>#REF!</v>
      </c>
      <c r="Q28" t="e">
        <f>[18]B27!Q9</f>
        <v>#REF!</v>
      </c>
      <c r="Y28" t="e">
        <f>[18]B27!Y9</f>
        <v>#REF!</v>
      </c>
    </row>
    <row r="29" spans="9:25" x14ac:dyDescent="0.3">
      <c r="I29" t="e">
        <f>[19]B28!I9</f>
        <v>#REF!</v>
      </c>
      <c r="Q29" t="e">
        <f>[19]B28!Q9</f>
        <v>#REF!</v>
      </c>
      <c r="Y29" t="e">
        <f>[19]B28!Y9</f>
        <v>#REF!</v>
      </c>
    </row>
    <row r="30" spans="9:25" x14ac:dyDescent="0.3">
      <c r="I30" t="e">
        <f>[20]B29!I9</f>
        <v>#REF!</v>
      </c>
      <c r="Q30" t="e">
        <f>[20]B29!Q9</f>
        <v>#REF!</v>
      </c>
      <c r="Y30" t="e">
        <f>[20]B29!Y9</f>
        <v>#REF!</v>
      </c>
    </row>
    <row r="31" spans="9:25" x14ac:dyDescent="0.3">
      <c r="I31" t="e">
        <f>[21]B30!I9</f>
        <v>#REF!</v>
      </c>
      <c r="Q31" t="e">
        <f>[21]B30!Q9</f>
        <v>#REF!</v>
      </c>
      <c r="Y31" t="e">
        <f>[21]B30!Y9</f>
        <v>#REF!</v>
      </c>
    </row>
    <row r="32" spans="9:25" x14ac:dyDescent="0.3">
      <c r="I32" t="e">
        <f>[22]B31!I9</f>
        <v>#REF!</v>
      </c>
      <c r="Q32" t="e">
        <f>[22]B31!Q9</f>
        <v>#REF!</v>
      </c>
      <c r="Y32" t="e">
        <f>[22]B31!Y9</f>
        <v>#REF!</v>
      </c>
    </row>
    <row r="33" spans="1:25" x14ac:dyDescent="0.3">
      <c r="I33" t="e">
        <f>[23]B32!I9</f>
        <v>#REF!</v>
      </c>
      <c r="Q33" t="e">
        <f>[23]B32!Q9</f>
        <v>#REF!</v>
      </c>
      <c r="Y33" t="e">
        <f>[23]B32!Y9</f>
        <v>#REF!</v>
      </c>
    </row>
    <row r="34" spans="1:25" x14ac:dyDescent="0.3">
      <c r="I34" t="e">
        <f>[24]B33!I9</f>
        <v>#REF!</v>
      </c>
      <c r="Q34" t="e">
        <f>[24]B33!Q9</f>
        <v>#REF!</v>
      </c>
      <c r="Y34" t="e">
        <f>[24]B33!Y9</f>
        <v>#REF!</v>
      </c>
    </row>
    <row r="35" spans="1:25" x14ac:dyDescent="0.3">
      <c r="I35" t="e">
        <f>[25]B34!I9</f>
        <v>#REF!</v>
      </c>
      <c r="Q35" t="e">
        <f>[25]B34!Q9</f>
        <v>#REF!</v>
      </c>
      <c r="Y35" t="e">
        <f>[25]B34!Y9</f>
        <v>#REF!</v>
      </c>
    </row>
    <row r="36" spans="1:25" x14ac:dyDescent="0.3">
      <c r="I36" t="e">
        <f>[26]B35!I9</f>
        <v>#REF!</v>
      </c>
      <c r="Q36" t="e">
        <f>[26]B35!Q9</f>
        <v>#REF!</v>
      </c>
      <c r="Y36" t="e">
        <f>[26]B35!Y9</f>
        <v>#REF!</v>
      </c>
    </row>
    <row r="37" spans="1:25" x14ac:dyDescent="0.3">
      <c r="I37" t="e">
        <f>[27]B36!I9</f>
        <v>#REF!</v>
      </c>
      <c r="Q37" t="e">
        <f>[27]B36!Q9</f>
        <v>#REF!</v>
      </c>
      <c r="Y37" t="e">
        <f>[27]B36!Y9</f>
        <v>#REF!</v>
      </c>
    </row>
    <row r="38" spans="1:25" x14ac:dyDescent="0.3">
      <c r="I38" t="e">
        <f>[28]B37!I9</f>
        <v>#REF!</v>
      </c>
      <c r="Q38" t="e">
        <f>[28]B37!Q9</f>
        <v>#REF!</v>
      </c>
      <c r="Y38" t="e">
        <f>[28]B37!Y9</f>
        <v>#REF!</v>
      </c>
    </row>
    <row r="39" spans="1:25" x14ac:dyDescent="0.3">
      <c r="I39" t="e">
        <f>[29]B38!I9</f>
        <v>#REF!</v>
      </c>
      <c r="Q39" t="e">
        <f>[29]B38!Q9</f>
        <v>#REF!</v>
      </c>
      <c r="Y39" t="e">
        <f>[29]B38!Y9</f>
        <v>#REF!</v>
      </c>
    </row>
    <row r="40" spans="1:25" x14ac:dyDescent="0.3">
      <c r="I40" t="e">
        <f>[30]B39!I9</f>
        <v>#REF!</v>
      </c>
      <c r="Q40" t="e">
        <f>[30]B39!Q9</f>
        <v>#REF!</v>
      </c>
      <c r="Y40" t="e">
        <f>[30]B39!Y9</f>
        <v>#REF!</v>
      </c>
    </row>
    <row r="41" spans="1:25" x14ac:dyDescent="0.3">
      <c r="I41" t="e">
        <f>[31]B40!I9</f>
        <v>#REF!</v>
      </c>
      <c r="Q41" t="e">
        <f>[31]B40!Q9</f>
        <v>#REF!</v>
      </c>
      <c r="Y41" t="e">
        <f>[31]B40!Y9</f>
        <v>#REF!</v>
      </c>
    </row>
    <row r="42" spans="1:25" x14ac:dyDescent="0.3">
      <c r="I42" t="e">
        <f>[32]B41!I9</f>
        <v>#REF!</v>
      </c>
      <c r="Q42" t="e">
        <f>[32]B41!Q9</f>
        <v>#REF!</v>
      </c>
      <c r="Y42" t="e">
        <f>[32]B41!Y9</f>
        <v>#REF!</v>
      </c>
    </row>
    <row r="43" spans="1:25" x14ac:dyDescent="0.3">
      <c r="I43" t="e">
        <f>[33]B42!I9</f>
        <v>#REF!</v>
      </c>
      <c r="Q43" t="e">
        <f>[33]B42!Q9</f>
        <v>#REF!</v>
      </c>
      <c r="Y43" t="e">
        <f>[33]B42!Y9</f>
        <v>#REF!</v>
      </c>
    </row>
    <row r="44" spans="1:25" x14ac:dyDescent="0.3">
      <c r="I44" t="e">
        <f>[34]B43!I9</f>
        <v>#REF!</v>
      </c>
      <c r="Q44" t="e">
        <f>[34]B43!Q9</f>
        <v>#REF!</v>
      </c>
      <c r="Y44" t="e">
        <f>[34]B43!Y9</f>
        <v>#REF!</v>
      </c>
    </row>
    <row r="45" spans="1:25" x14ac:dyDescent="0.3">
      <c r="I45" t="e">
        <f>[35]B44!I9</f>
        <v>#REF!</v>
      </c>
      <c r="Q45" t="e">
        <f>[35]B44!Q9</f>
        <v>#REF!</v>
      </c>
      <c r="Y45" t="e">
        <f>[35]B44!Y9</f>
        <v>#REF!</v>
      </c>
    </row>
    <row r="46" spans="1:25" ht="409.6" customHeight="1" x14ac:dyDescent="0.3">
      <c r="A46" s="1" t="s">
        <v>26</v>
      </c>
      <c r="C46" s="1" t="s">
        <v>130</v>
      </c>
      <c r="I46">
        <f>'B45'!I9</f>
        <v>0</v>
      </c>
      <c r="Q46">
        <f>'B45'!Q9</f>
        <v>0</v>
      </c>
      <c r="Y46">
        <f>'B45'!Y9</f>
        <v>0</v>
      </c>
    </row>
    <row r="47" spans="1:25" ht="409.6" customHeight="1" x14ac:dyDescent="0.3">
      <c r="A47" s="1" t="s">
        <v>28</v>
      </c>
      <c r="C47" s="1" t="s">
        <v>139</v>
      </c>
      <c r="I47">
        <f>'B46'!I9</f>
        <v>0</v>
      </c>
      <c r="Q47">
        <f>'B46'!Q9</f>
        <v>0</v>
      </c>
      <c r="Y47">
        <f>'B46'!Y9</f>
        <v>0</v>
      </c>
    </row>
    <row r="48" spans="1:25" ht="409.6" customHeight="1" x14ac:dyDescent="0.3">
      <c r="A48" s="1" t="s">
        <v>30</v>
      </c>
      <c r="C48" s="1" t="s">
        <v>148</v>
      </c>
      <c r="I48">
        <f>'B47'!I9</f>
        <v>0</v>
      </c>
      <c r="Q48">
        <f>'B47'!Q9</f>
        <v>0</v>
      </c>
      <c r="Y48">
        <f>'B47'!Y9</f>
        <v>0</v>
      </c>
    </row>
    <row r="49" spans="1:25" ht="409.6" customHeight="1" x14ac:dyDescent="0.3">
      <c r="A49" s="1" t="s">
        <v>32</v>
      </c>
      <c r="C49" s="1" t="s">
        <v>158</v>
      </c>
      <c r="I49">
        <f>'B48'!I9</f>
        <v>0</v>
      </c>
      <c r="Q49">
        <f>'B48'!Q9</f>
        <v>0</v>
      </c>
      <c r="Y49">
        <f>'B48'!Y9</f>
        <v>0</v>
      </c>
    </row>
    <row r="50" spans="1:25" ht="409.6" customHeight="1" x14ac:dyDescent="0.3">
      <c r="A50" s="1" t="s">
        <v>34</v>
      </c>
      <c r="C50" s="1" t="s">
        <v>167</v>
      </c>
      <c r="I50">
        <f>'B49'!I9</f>
        <v>0</v>
      </c>
      <c r="Q50">
        <f>'B49'!Q9</f>
        <v>0</v>
      </c>
      <c r="Y50">
        <f>'B49'!Y9</f>
        <v>0</v>
      </c>
    </row>
    <row r="51" spans="1:25" ht="409.6" customHeight="1" x14ac:dyDescent="0.3">
      <c r="A51" s="1" t="s">
        <v>36</v>
      </c>
      <c r="C51" s="1" t="s">
        <v>177</v>
      </c>
      <c r="I51">
        <f>'B50'!I9</f>
        <v>0</v>
      </c>
      <c r="Q51">
        <f>'B50'!Q9</f>
        <v>0</v>
      </c>
      <c r="Y51">
        <f>'B50'!Y9</f>
        <v>0</v>
      </c>
    </row>
    <row r="52" spans="1:25" ht="409.6" customHeight="1" x14ac:dyDescent="0.3">
      <c r="A52" s="1" t="s">
        <v>38</v>
      </c>
      <c r="C52" s="1" t="s">
        <v>186</v>
      </c>
      <c r="I52">
        <f>'B51'!I9</f>
        <v>0</v>
      </c>
      <c r="Q52">
        <f>'B51'!Q9</f>
        <v>0</v>
      </c>
      <c r="Y52">
        <f>'B51'!Y9</f>
        <v>0</v>
      </c>
    </row>
    <row r="53" spans="1:25" ht="409.6" customHeight="1" x14ac:dyDescent="0.3">
      <c r="A53" s="1" t="s">
        <v>39</v>
      </c>
      <c r="C53" s="1" t="s">
        <v>195</v>
      </c>
      <c r="I53">
        <f>'B52'!I9</f>
        <v>0</v>
      </c>
      <c r="Q53">
        <f>'B52'!Q9</f>
        <v>0</v>
      </c>
      <c r="Y53">
        <f>'B52'!Y9</f>
        <v>0</v>
      </c>
    </row>
    <row r="54" spans="1:25" ht="409.6" customHeight="1" x14ac:dyDescent="0.3">
      <c r="A54" s="1" t="s">
        <v>41</v>
      </c>
      <c r="C54" s="1" t="s">
        <v>204</v>
      </c>
      <c r="I54">
        <f>'B53'!I9</f>
        <v>0</v>
      </c>
      <c r="Q54">
        <f>'B53'!Q9</f>
        <v>0</v>
      </c>
      <c r="Y54">
        <f>'B53'!Y9</f>
        <v>0</v>
      </c>
    </row>
    <row r="55" spans="1:25" ht="409.6" customHeight="1" x14ac:dyDescent="0.3">
      <c r="A55" s="1" t="s">
        <v>43</v>
      </c>
      <c r="C55" s="1" t="s">
        <v>212</v>
      </c>
      <c r="I55">
        <f>'B54'!I9</f>
        <v>0</v>
      </c>
      <c r="Q55">
        <f>'B54'!Q9</f>
        <v>0</v>
      </c>
      <c r="Y55">
        <f>'B54'!Y9</f>
        <v>0</v>
      </c>
    </row>
    <row r="56" spans="1:25" ht="28.8" customHeight="1" x14ac:dyDescent="0.3">
      <c r="A56" s="1" t="s">
        <v>45</v>
      </c>
      <c r="C56" s="1" t="s">
        <v>1</v>
      </c>
      <c r="I56">
        <f>'B55'!I9</f>
        <v>0</v>
      </c>
      <c r="Q56">
        <f>'B55'!Q9</f>
        <v>0</v>
      </c>
      <c r="Y56">
        <f>'B55'!Y9</f>
        <v>0</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[1]Template!A22</f>
        <v>Base Code:</v>
      </c>
      <c r="B1" s="2"/>
      <c r="C1" s="2" t="str">
        <f>[1]Template!C22</f>
        <v>Code:</v>
      </c>
      <c r="D1" s="2"/>
      <c r="E1" s="2" t="str">
        <f>[1]Template!E22</f>
        <v>Question 1:</v>
      </c>
      <c r="F1" s="2"/>
      <c r="G1" s="2" t="str">
        <f>[1]Template!G22</f>
        <v>Question 1 Response:</v>
      </c>
      <c r="H1" s="2"/>
      <c r="I1" s="2" t="str">
        <f>[1]Template!I22</f>
        <v>Correctness:</v>
      </c>
      <c r="J1" s="2"/>
      <c r="K1" s="2" t="str">
        <f>[1]Template!K22</f>
        <v>Notes:</v>
      </c>
      <c r="L1" s="2"/>
      <c r="M1" s="2" t="str">
        <f>[1]Template!M22</f>
        <v>Question 2:</v>
      </c>
      <c r="N1" s="2"/>
      <c r="O1" s="2" t="str">
        <f>[1]Template!O22</f>
        <v>Question 2 Response:</v>
      </c>
      <c r="P1" s="2"/>
      <c r="Q1" s="2" t="str">
        <f>[1]Template!Q22</f>
        <v>Correctness:</v>
      </c>
      <c r="R1" s="2"/>
      <c r="S1" s="2" t="str">
        <f>[1]Template!S22</f>
        <v>Notes:</v>
      </c>
      <c r="T1" s="2"/>
      <c r="U1" s="2" t="str">
        <f>[1]Template!U22</f>
        <v>Question 3:</v>
      </c>
      <c r="V1" s="2"/>
      <c r="W1" s="2" t="str">
        <f>[1]Template!W22</f>
        <v>Question 3 Response:</v>
      </c>
      <c r="X1" s="2"/>
      <c r="Y1" s="2" t="str">
        <f>[1]Template!Y22</f>
        <v>Correctness:</v>
      </c>
      <c r="Z1" s="2"/>
    </row>
    <row r="2" spans="1:26" ht="409.6" customHeight="1" x14ac:dyDescent="0.3">
      <c r="A2" s="1" t="s">
        <v>0</v>
      </c>
      <c r="C2" s="1" t="s">
        <v>48</v>
      </c>
      <c r="I2">
        <f>'B1'!I10</f>
        <v>0</v>
      </c>
      <c r="Q2">
        <f>'B1'!Q10</f>
        <v>0</v>
      </c>
      <c r="Y2">
        <f>'B1'!Y10</f>
        <v>0</v>
      </c>
    </row>
    <row r="3" spans="1:26" ht="409.6" customHeight="1" x14ac:dyDescent="0.3">
      <c r="A3" s="1" t="s">
        <v>2</v>
      </c>
      <c r="C3" s="1" t="s">
        <v>78</v>
      </c>
      <c r="I3">
        <f>'B2'!I10</f>
        <v>0</v>
      </c>
      <c r="Q3">
        <f>'B2'!Q10</f>
        <v>0</v>
      </c>
      <c r="Y3">
        <f>'B2'!Y10</f>
        <v>0</v>
      </c>
    </row>
    <row r="4" spans="1:26" ht="409.6" customHeight="1" x14ac:dyDescent="0.3">
      <c r="A4" s="1" t="s">
        <v>8</v>
      </c>
      <c r="C4" s="1" t="s">
        <v>9</v>
      </c>
      <c r="I4">
        <f>'B3'!I10</f>
        <v>0</v>
      </c>
      <c r="Q4">
        <f>'B3'!Q10</f>
        <v>0</v>
      </c>
      <c r="Y4">
        <f>'B3'!Y10</f>
        <v>0</v>
      </c>
    </row>
    <row r="5" spans="1:26" ht="409.6" customHeight="1" x14ac:dyDescent="0.3">
      <c r="A5" s="1" t="s">
        <v>10</v>
      </c>
      <c r="C5" s="1" t="s">
        <v>11</v>
      </c>
      <c r="I5">
        <f>'B4'!I10</f>
        <v>0</v>
      </c>
      <c r="Q5">
        <f>'B4'!Q10</f>
        <v>0</v>
      </c>
      <c r="Y5">
        <f>'B4'!Y10</f>
        <v>0</v>
      </c>
    </row>
    <row r="6" spans="1:26" ht="28.8" customHeight="1" x14ac:dyDescent="0.3">
      <c r="A6" s="1" t="s">
        <v>12</v>
      </c>
      <c r="C6" s="1" t="s">
        <v>108</v>
      </c>
      <c r="I6">
        <f>'B5'!I10</f>
        <v>0</v>
      </c>
      <c r="Q6">
        <f>'B5'!Q10</f>
        <v>0</v>
      </c>
      <c r="Y6">
        <f>'B5'!Y10</f>
        <v>0</v>
      </c>
    </row>
    <row r="7" spans="1:26" ht="409.6" customHeight="1" x14ac:dyDescent="0.3">
      <c r="A7" s="1" t="s">
        <v>14</v>
      </c>
      <c r="C7" s="1" t="s">
        <v>15</v>
      </c>
      <c r="I7">
        <f>'B6'!I10</f>
        <v>0</v>
      </c>
      <c r="Q7">
        <f>'B6'!Q10</f>
        <v>0</v>
      </c>
      <c r="Y7">
        <f>'B6'!Y10</f>
        <v>0</v>
      </c>
    </row>
    <row r="8" spans="1:26" ht="409.6" customHeight="1" x14ac:dyDescent="0.3">
      <c r="A8" s="1" t="s">
        <v>16</v>
      </c>
      <c r="C8" s="1" t="s">
        <v>17</v>
      </c>
      <c r="I8">
        <f>'B7'!I10</f>
        <v>0</v>
      </c>
      <c r="Q8">
        <f>'B7'!Q10</f>
        <v>0</v>
      </c>
      <c r="Y8">
        <f>'B7'!Y10</f>
        <v>0</v>
      </c>
    </row>
    <row r="9" spans="1:26" ht="409.6" customHeight="1" x14ac:dyDescent="0.3">
      <c r="A9" s="1" t="s">
        <v>18</v>
      </c>
      <c r="C9" s="1" t="s">
        <v>19</v>
      </c>
      <c r="I9">
        <f>'B8'!I10</f>
        <v>0</v>
      </c>
      <c r="Q9">
        <f>'B8'!Q10</f>
        <v>0</v>
      </c>
      <c r="Y9">
        <f>'B8'!Y10</f>
        <v>0</v>
      </c>
    </row>
    <row r="10" spans="1:26" ht="409.6" customHeight="1" x14ac:dyDescent="0.3">
      <c r="A10" s="1" t="s">
        <v>20</v>
      </c>
      <c r="C10" s="1" t="s">
        <v>21</v>
      </c>
      <c r="I10">
        <f>'B9'!I10</f>
        <v>0</v>
      </c>
      <c r="Q10">
        <f>'B9'!Q10</f>
        <v>0</v>
      </c>
      <c r="Y10">
        <f>'B9'!Y10</f>
        <v>0</v>
      </c>
    </row>
    <row r="11" spans="1:26" ht="409.6" customHeight="1" x14ac:dyDescent="0.3">
      <c r="A11" s="1" t="s">
        <v>22</v>
      </c>
      <c r="C11" s="1" t="s">
        <v>23</v>
      </c>
      <c r="I11">
        <f>'B10'!I10</f>
        <v>0</v>
      </c>
      <c r="Q11">
        <f>'B10'!Q10</f>
        <v>0</v>
      </c>
      <c r="Y11">
        <f>'B10'!Y10</f>
        <v>0</v>
      </c>
    </row>
    <row r="12" spans="1:26" x14ac:dyDescent="0.3">
      <c r="I12" t="e">
        <f>[2]B11!I10</f>
        <v>#REF!</v>
      </c>
      <c r="Q12" t="e">
        <f>[2]B11!Q10</f>
        <v>#REF!</v>
      </c>
      <c r="Y12" t="e">
        <f>[2]B11!Y10</f>
        <v>#REF!</v>
      </c>
    </row>
    <row r="13" spans="1:26" x14ac:dyDescent="0.3">
      <c r="I13" t="e">
        <f>[3]B12!I10</f>
        <v>#REF!</v>
      </c>
      <c r="Q13" t="e">
        <f>[3]B12!Q10</f>
        <v>#REF!</v>
      </c>
      <c r="Y13" t="e">
        <f>[3]B12!Y10</f>
        <v>#REF!</v>
      </c>
    </row>
    <row r="14" spans="1:26" x14ac:dyDescent="0.3">
      <c r="I14" t="e">
        <f>[4]B13!I10</f>
        <v>#REF!</v>
      </c>
      <c r="Q14" t="e">
        <f>[4]B13!Q10</f>
        <v>#REF!</v>
      </c>
      <c r="Y14" t="e">
        <f>[4]B13!Y10</f>
        <v>#REF!</v>
      </c>
    </row>
    <row r="15" spans="1:26" x14ac:dyDescent="0.3">
      <c r="I15" t="e">
        <f>[5]B14!I10</f>
        <v>#REF!</v>
      </c>
      <c r="Q15" t="e">
        <f>[5]B14!Q10</f>
        <v>#REF!</v>
      </c>
      <c r="Y15" t="e">
        <f>[5]B14!Y10</f>
        <v>#REF!</v>
      </c>
    </row>
    <row r="16" spans="1:26" x14ac:dyDescent="0.3">
      <c r="I16" t="e">
        <f>[6]B15!I10</f>
        <v>#REF!</v>
      </c>
      <c r="Q16" t="e">
        <f>[6]B15!Q10</f>
        <v>#REF!</v>
      </c>
      <c r="Y16" t="e">
        <f>[6]B15!Y10</f>
        <v>#REF!</v>
      </c>
    </row>
    <row r="17" spans="9:25" x14ac:dyDescent="0.3">
      <c r="I17" t="e">
        <f>[7]B16!I10</f>
        <v>#REF!</v>
      </c>
      <c r="Q17" t="e">
        <f>[7]B16!Q10</f>
        <v>#REF!</v>
      </c>
      <c r="Y17" t="e">
        <f>[7]B16!Y10</f>
        <v>#REF!</v>
      </c>
    </row>
    <row r="18" spans="9:25" x14ac:dyDescent="0.3">
      <c r="I18" t="e">
        <f>[8]B17!I10</f>
        <v>#REF!</v>
      </c>
      <c r="Q18" t="e">
        <f>[8]B17!Q10</f>
        <v>#REF!</v>
      </c>
      <c r="Y18" t="e">
        <f>[8]B17!Y10</f>
        <v>#REF!</v>
      </c>
    </row>
    <row r="19" spans="9:25" x14ac:dyDescent="0.3">
      <c r="I19" t="e">
        <f>[9]B18!I10</f>
        <v>#REF!</v>
      </c>
      <c r="Q19" t="e">
        <f>[9]B18!Q10</f>
        <v>#REF!</v>
      </c>
      <c r="Y19" t="e">
        <f>[9]B18!Y10</f>
        <v>#REF!</v>
      </c>
    </row>
    <row r="20" spans="9:25" x14ac:dyDescent="0.3">
      <c r="I20" t="e">
        <f>[10]B19!I10</f>
        <v>#REF!</v>
      </c>
      <c r="Q20" t="e">
        <f>[10]B19!Q10</f>
        <v>#REF!</v>
      </c>
      <c r="Y20" t="e">
        <f>[10]B19!Y10</f>
        <v>#REF!</v>
      </c>
    </row>
    <row r="21" spans="9:25" x14ac:dyDescent="0.3">
      <c r="I21" t="e">
        <f>[11]B20!I10</f>
        <v>#REF!</v>
      </c>
      <c r="Q21" t="e">
        <f>[11]B20!Q10</f>
        <v>#REF!</v>
      </c>
      <c r="Y21" t="e">
        <f>[11]B20!Y10</f>
        <v>#REF!</v>
      </c>
    </row>
    <row r="22" spans="9:25" x14ac:dyDescent="0.3">
      <c r="I22" t="e">
        <f>[12]B21!I10</f>
        <v>#REF!</v>
      </c>
      <c r="Q22" t="e">
        <f>[12]B21!Q10</f>
        <v>#REF!</v>
      </c>
      <c r="Y22" t="e">
        <f>[12]B21!Y10</f>
        <v>#REF!</v>
      </c>
    </row>
    <row r="23" spans="9:25" x14ac:dyDescent="0.3">
      <c r="I23" t="e">
        <f>[13]B22!I10</f>
        <v>#REF!</v>
      </c>
      <c r="Q23" t="e">
        <f>[13]B22!Q10</f>
        <v>#REF!</v>
      </c>
      <c r="Y23" t="e">
        <f>[13]B22!Y10</f>
        <v>#REF!</v>
      </c>
    </row>
    <row r="24" spans="9:25" x14ac:dyDescent="0.3">
      <c r="I24" t="e">
        <f>[14]B23!I10</f>
        <v>#REF!</v>
      </c>
      <c r="Q24" t="e">
        <f>[14]B23!Q10</f>
        <v>#REF!</v>
      </c>
      <c r="Y24" t="e">
        <f>[14]B23!Y10</f>
        <v>#REF!</v>
      </c>
    </row>
    <row r="25" spans="9:25" x14ac:dyDescent="0.3">
      <c r="I25" t="e">
        <f>[15]B24!I10</f>
        <v>#REF!</v>
      </c>
      <c r="Q25" t="e">
        <f>[15]B24!Q10</f>
        <v>#REF!</v>
      </c>
      <c r="Y25" t="e">
        <f>[15]B24!Y10</f>
        <v>#REF!</v>
      </c>
    </row>
    <row r="26" spans="9:25" x14ac:dyDescent="0.3">
      <c r="I26" t="e">
        <f>[16]B25!I10</f>
        <v>#REF!</v>
      </c>
      <c r="Q26" t="e">
        <f>[16]B25!Q10</f>
        <v>#REF!</v>
      </c>
      <c r="Y26" t="e">
        <f>[16]B25!Y10</f>
        <v>#REF!</v>
      </c>
    </row>
    <row r="27" spans="9:25" x14ac:dyDescent="0.3">
      <c r="I27" t="e">
        <f>[17]B26!I10</f>
        <v>#REF!</v>
      </c>
      <c r="Q27" t="e">
        <f>[17]B26!Q10</f>
        <v>#REF!</v>
      </c>
      <c r="Y27" t="e">
        <f>[17]B26!Y10</f>
        <v>#REF!</v>
      </c>
    </row>
    <row r="28" spans="9:25" x14ac:dyDescent="0.3">
      <c r="I28" t="e">
        <f>[18]B27!I10</f>
        <v>#REF!</v>
      </c>
      <c r="Q28" t="e">
        <f>[18]B27!Q10</f>
        <v>#REF!</v>
      </c>
      <c r="Y28" t="e">
        <f>[18]B27!Y10</f>
        <v>#REF!</v>
      </c>
    </row>
    <row r="29" spans="9:25" x14ac:dyDescent="0.3">
      <c r="I29" t="e">
        <f>[19]B28!I10</f>
        <v>#REF!</v>
      </c>
      <c r="Q29" t="e">
        <f>[19]B28!Q10</f>
        <v>#REF!</v>
      </c>
      <c r="Y29" t="e">
        <f>[19]B28!Y10</f>
        <v>#REF!</v>
      </c>
    </row>
    <row r="30" spans="9:25" x14ac:dyDescent="0.3">
      <c r="I30" t="e">
        <f>[20]B29!I10</f>
        <v>#REF!</v>
      </c>
      <c r="Q30" t="e">
        <f>[20]B29!Q10</f>
        <v>#REF!</v>
      </c>
      <c r="Y30" t="e">
        <f>[20]B29!Y10</f>
        <v>#REF!</v>
      </c>
    </row>
    <row r="31" spans="9:25" x14ac:dyDescent="0.3">
      <c r="I31" t="e">
        <f>[21]B30!I10</f>
        <v>#REF!</v>
      </c>
      <c r="Q31" t="e">
        <f>[21]B30!Q10</f>
        <v>#REF!</v>
      </c>
      <c r="Y31" t="e">
        <f>[21]B30!Y10</f>
        <v>#REF!</v>
      </c>
    </row>
    <row r="32" spans="9:25" x14ac:dyDescent="0.3">
      <c r="I32" t="e">
        <f>[22]B31!I10</f>
        <v>#REF!</v>
      </c>
      <c r="Q32" t="e">
        <f>[22]B31!Q10</f>
        <v>#REF!</v>
      </c>
      <c r="Y32" t="e">
        <f>[22]B31!Y10</f>
        <v>#REF!</v>
      </c>
    </row>
    <row r="33" spans="1:25" x14ac:dyDescent="0.3">
      <c r="I33" t="e">
        <f>[23]B32!I10</f>
        <v>#REF!</v>
      </c>
      <c r="Q33" t="e">
        <f>[23]B32!Q10</f>
        <v>#REF!</v>
      </c>
      <c r="Y33" t="e">
        <f>[23]B32!Y10</f>
        <v>#REF!</v>
      </c>
    </row>
    <row r="34" spans="1:25" x14ac:dyDescent="0.3">
      <c r="I34" t="e">
        <f>[24]B33!I10</f>
        <v>#REF!</v>
      </c>
      <c r="Q34" t="e">
        <f>[24]B33!Q10</f>
        <v>#REF!</v>
      </c>
      <c r="Y34" t="e">
        <f>[24]B33!Y10</f>
        <v>#REF!</v>
      </c>
    </row>
    <row r="35" spans="1:25" x14ac:dyDescent="0.3">
      <c r="I35" t="e">
        <f>[25]B34!I10</f>
        <v>#REF!</v>
      </c>
      <c r="Q35" t="e">
        <f>[25]B34!Q10</f>
        <v>#REF!</v>
      </c>
      <c r="Y35" t="e">
        <f>[25]B34!Y10</f>
        <v>#REF!</v>
      </c>
    </row>
    <row r="36" spans="1:25" x14ac:dyDescent="0.3">
      <c r="I36" t="e">
        <f>[26]B35!I10</f>
        <v>#REF!</v>
      </c>
      <c r="Q36" t="e">
        <f>[26]B35!Q10</f>
        <v>#REF!</v>
      </c>
      <c r="Y36" t="e">
        <f>[26]B35!Y10</f>
        <v>#REF!</v>
      </c>
    </row>
    <row r="37" spans="1:25" x14ac:dyDescent="0.3">
      <c r="I37" t="e">
        <f>[27]B36!I10</f>
        <v>#REF!</v>
      </c>
      <c r="Q37" t="e">
        <f>[27]B36!Q10</f>
        <v>#REF!</v>
      </c>
      <c r="Y37" t="e">
        <f>[27]B36!Y10</f>
        <v>#REF!</v>
      </c>
    </row>
    <row r="38" spans="1:25" x14ac:dyDescent="0.3">
      <c r="I38" t="e">
        <f>[28]B37!I10</f>
        <v>#REF!</v>
      </c>
      <c r="Q38" t="e">
        <f>[28]B37!Q10</f>
        <v>#REF!</v>
      </c>
      <c r="Y38" t="e">
        <f>[28]B37!Y10</f>
        <v>#REF!</v>
      </c>
    </row>
    <row r="39" spans="1:25" x14ac:dyDescent="0.3">
      <c r="I39" t="e">
        <f>[29]B38!I10</f>
        <v>#REF!</v>
      </c>
      <c r="Q39" t="e">
        <f>[29]B38!Q10</f>
        <v>#REF!</v>
      </c>
      <c r="Y39" t="e">
        <f>[29]B38!Y10</f>
        <v>#REF!</v>
      </c>
    </row>
    <row r="40" spans="1:25" x14ac:dyDescent="0.3">
      <c r="I40" t="e">
        <f>[30]B39!I10</f>
        <v>#REF!</v>
      </c>
      <c r="Q40" t="e">
        <f>[30]B39!Q10</f>
        <v>#REF!</v>
      </c>
      <c r="Y40" t="e">
        <f>[30]B39!Y10</f>
        <v>#REF!</v>
      </c>
    </row>
    <row r="41" spans="1:25" x14ac:dyDescent="0.3">
      <c r="I41" t="e">
        <f>[31]B40!I10</f>
        <v>#REF!</v>
      </c>
      <c r="Q41" t="e">
        <f>[31]B40!Q10</f>
        <v>#REF!</v>
      </c>
      <c r="Y41" t="e">
        <f>[31]B40!Y10</f>
        <v>#REF!</v>
      </c>
    </row>
    <row r="42" spans="1:25" x14ac:dyDescent="0.3">
      <c r="I42" t="e">
        <f>[32]B41!I10</f>
        <v>#REF!</v>
      </c>
      <c r="Q42" t="e">
        <f>[32]B41!Q10</f>
        <v>#REF!</v>
      </c>
      <c r="Y42" t="e">
        <f>[32]B41!Y10</f>
        <v>#REF!</v>
      </c>
    </row>
    <row r="43" spans="1:25" x14ac:dyDescent="0.3">
      <c r="I43" t="e">
        <f>[33]B42!I10</f>
        <v>#REF!</v>
      </c>
      <c r="Q43" t="e">
        <f>[33]B42!Q10</f>
        <v>#REF!</v>
      </c>
      <c r="Y43" t="e">
        <f>[33]B42!Y10</f>
        <v>#REF!</v>
      </c>
    </row>
    <row r="44" spans="1:25" x14ac:dyDescent="0.3">
      <c r="I44" t="e">
        <f>[34]B43!I10</f>
        <v>#REF!</v>
      </c>
      <c r="Q44" t="e">
        <f>[34]B43!Q10</f>
        <v>#REF!</v>
      </c>
      <c r="Y44" t="e">
        <f>[34]B43!Y10</f>
        <v>#REF!</v>
      </c>
    </row>
    <row r="45" spans="1:25" x14ac:dyDescent="0.3">
      <c r="I45" t="e">
        <f>[35]B44!I10</f>
        <v>#REF!</v>
      </c>
      <c r="Q45" t="e">
        <f>[35]B44!Q10</f>
        <v>#REF!</v>
      </c>
      <c r="Y45" t="e">
        <f>[35]B44!Y10</f>
        <v>#REF!</v>
      </c>
    </row>
    <row r="46" spans="1:25" ht="409.6" customHeight="1" x14ac:dyDescent="0.3">
      <c r="A46" s="1" t="s">
        <v>26</v>
      </c>
      <c r="C46" s="1" t="s">
        <v>27</v>
      </c>
      <c r="I46">
        <f>'B45'!I10</f>
        <v>0</v>
      </c>
      <c r="Q46">
        <f>'B45'!Q10</f>
        <v>0</v>
      </c>
      <c r="Y46">
        <f>'B45'!Y10</f>
        <v>0</v>
      </c>
    </row>
    <row r="47" spans="1:25" ht="28.8" customHeight="1" x14ac:dyDescent="0.3">
      <c r="A47" s="1" t="s">
        <v>28</v>
      </c>
      <c r="C47" s="1" t="s">
        <v>1</v>
      </c>
      <c r="I47">
        <f>'B46'!I10</f>
        <v>0</v>
      </c>
      <c r="Q47">
        <f>'B46'!Q10</f>
        <v>0</v>
      </c>
      <c r="Y47">
        <f>'B46'!Y10</f>
        <v>0</v>
      </c>
    </row>
    <row r="48" spans="1:25" ht="409.6" customHeight="1" x14ac:dyDescent="0.3">
      <c r="A48" s="1" t="s">
        <v>30</v>
      </c>
      <c r="C48" s="1" t="s">
        <v>31</v>
      </c>
      <c r="I48">
        <f>'B47'!I10</f>
        <v>0</v>
      </c>
      <c r="Q48">
        <f>'B47'!Q10</f>
        <v>0</v>
      </c>
      <c r="Y48">
        <f>'B47'!Y10</f>
        <v>0</v>
      </c>
    </row>
    <row r="49" spans="1:25" ht="409.6" customHeight="1" x14ac:dyDescent="0.3">
      <c r="A49" s="1" t="s">
        <v>32</v>
      </c>
      <c r="C49" s="1" t="s">
        <v>33</v>
      </c>
      <c r="I49">
        <f>'B48'!I10</f>
        <v>0</v>
      </c>
      <c r="Q49">
        <f>'B48'!Q10</f>
        <v>0</v>
      </c>
      <c r="Y49">
        <f>'B48'!Y10</f>
        <v>0</v>
      </c>
    </row>
    <row r="50" spans="1:25" ht="409.6" customHeight="1" x14ac:dyDescent="0.3">
      <c r="A50" s="1" t="s">
        <v>34</v>
      </c>
      <c r="C50" s="1" t="s">
        <v>168</v>
      </c>
      <c r="I50">
        <f>'B49'!I10</f>
        <v>0</v>
      </c>
      <c r="Q50">
        <f>'B49'!Q10</f>
        <v>0</v>
      </c>
      <c r="Y50">
        <f>'B49'!Y10</f>
        <v>0</v>
      </c>
    </row>
    <row r="51" spans="1:25" ht="409.6" customHeight="1" x14ac:dyDescent="0.3">
      <c r="A51" s="1" t="s">
        <v>36</v>
      </c>
      <c r="C51" s="1" t="s">
        <v>37</v>
      </c>
      <c r="I51">
        <f>'B50'!I10</f>
        <v>0</v>
      </c>
      <c r="Q51">
        <f>'B50'!Q10</f>
        <v>0</v>
      </c>
      <c r="Y51">
        <f>'B50'!Y10</f>
        <v>0</v>
      </c>
    </row>
    <row r="52" spans="1:25" ht="28.8" customHeight="1" x14ac:dyDescent="0.3">
      <c r="A52" s="1" t="s">
        <v>38</v>
      </c>
      <c r="C52" s="1" t="s">
        <v>1</v>
      </c>
      <c r="I52">
        <f>'B51'!I10</f>
        <v>0</v>
      </c>
      <c r="Q52">
        <f>'B51'!Q10</f>
        <v>0</v>
      </c>
      <c r="Y52">
        <f>'B51'!Y10</f>
        <v>0</v>
      </c>
    </row>
    <row r="53" spans="1:25" ht="409.6" customHeight="1" x14ac:dyDescent="0.3">
      <c r="A53" s="1" t="s">
        <v>39</v>
      </c>
      <c r="C53" s="1" t="s">
        <v>40</v>
      </c>
      <c r="I53">
        <f>'B52'!I10</f>
        <v>0</v>
      </c>
      <c r="Q53">
        <f>'B52'!Q10</f>
        <v>0</v>
      </c>
      <c r="Y53">
        <f>'B52'!Y10</f>
        <v>0</v>
      </c>
    </row>
    <row r="54" spans="1:25" ht="409.6" customHeight="1" x14ac:dyDescent="0.3">
      <c r="A54" s="1" t="s">
        <v>41</v>
      </c>
      <c r="C54" s="1" t="s">
        <v>42</v>
      </c>
      <c r="I54">
        <f>'B53'!I10</f>
        <v>0</v>
      </c>
      <c r="Q54">
        <f>'B53'!Q10</f>
        <v>0</v>
      </c>
      <c r="Y54">
        <f>'B53'!Y10</f>
        <v>0</v>
      </c>
    </row>
    <row r="55" spans="1:25" ht="409.6" customHeight="1" x14ac:dyDescent="0.3">
      <c r="A55" s="1" t="s">
        <v>43</v>
      </c>
      <c r="C55" s="1" t="s">
        <v>44</v>
      </c>
      <c r="I55">
        <f>'B54'!I10</f>
        <v>0</v>
      </c>
      <c r="Q55">
        <f>'B54'!Q10</f>
        <v>0</v>
      </c>
      <c r="Y55">
        <f>'B54'!Y10</f>
        <v>0</v>
      </c>
    </row>
    <row r="56" spans="1:25" ht="409.6" customHeight="1" x14ac:dyDescent="0.3">
      <c r="A56" s="1" t="s">
        <v>45</v>
      </c>
      <c r="C56" s="1" t="s">
        <v>117</v>
      </c>
      <c r="I56">
        <f>'B55'!I10</f>
        <v>0</v>
      </c>
      <c r="Q56">
        <f>'B55'!Q10</f>
        <v>0</v>
      </c>
      <c r="Y56">
        <f>'B55'!Y10</f>
        <v>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7"/>
  <sheetViews>
    <sheetView workbookViewId="0">
      <pane ySplit="1" topLeftCell="A2" activePane="bottomLeft" state="frozen"/>
      <selection pane="bottomLeft"/>
    </sheetView>
  </sheetViews>
  <sheetFormatPr defaultRowHeight="14.4" x14ac:dyDescent="0.3"/>
  <cols>
    <col min="1" max="1" width="27.6640625" bestFit="1" customWidth="1"/>
    <col min="3" max="3" width="57.77734375" bestFit="1" customWidth="1"/>
    <col min="5" max="5" width="48.44140625" customWidth="1"/>
    <col min="7" max="7" width="26.6640625" bestFit="1" customWidth="1"/>
  </cols>
  <sheetData>
    <row r="1" spans="1:26" ht="19.8" customHeight="1" x14ac:dyDescent="0.4">
      <c r="A1" s="2" t="str">
        <f>[1]Template!A30</f>
        <v>Compiled Obfuscation:</v>
      </c>
      <c r="B1" s="2"/>
      <c r="C1" s="2" t="str">
        <f>[1]Template!C30</f>
        <v>Code:</v>
      </c>
      <c r="D1" s="2"/>
      <c r="E1" s="2" t="str">
        <f>[1]Template!E30</f>
        <v>Question 1:</v>
      </c>
      <c r="F1" s="2"/>
      <c r="G1" s="2" t="str">
        <f>[1]Template!G30</f>
        <v>Question 1 Response:</v>
      </c>
      <c r="H1" s="2"/>
      <c r="I1" s="2" t="str">
        <f>[1]Template!I30</f>
        <v>Correctness:</v>
      </c>
      <c r="J1" s="2"/>
      <c r="K1" s="2" t="str">
        <f>[1]Template!K30</f>
        <v>Notes:</v>
      </c>
      <c r="L1" s="2"/>
      <c r="M1" s="2" t="str">
        <f>[1]Template!M30</f>
        <v>Question 2:</v>
      </c>
      <c r="N1" s="2"/>
      <c r="O1" s="2" t="str">
        <f>[1]Template!O30</f>
        <v>Question 2 Response:</v>
      </c>
      <c r="P1" s="2"/>
      <c r="Q1" s="2" t="str">
        <f>[1]Template!Q30</f>
        <v>Correctness:</v>
      </c>
      <c r="R1" s="2"/>
      <c r="S1" s="2" t="str">
        <f>[1]Template!S30</f>
        <v>Notes:</v>
      </c>
      <c r="T1" s="2"/>
      <c r="U1" s="2" t="str">
        <f>[1]Template!U30</f>
        <v>Question 3:</v>
      </c>
      <c r="V1" s="2"/>
      <c r="W1" s="2" t="str">
        <f>[1]Template!W30</f>
        <v>Question 3 Response:</v>
      </c>
      <c r="X1" s="2"/>
      <c r="Y1" s="2" t="str">
        <f>[1]Template!Y30</f>
        <v>Correctness:</v>
      </c>
      <c r="Z1" s="2"/>
    </row>
    <row r="2" spans="1:26" ht="409.6" customHeight="1" x14ac:dyDescent="0.3">
      <c r="A2" s="1" t="s">
        <v>46</v>
      </c>
      <c r="C2" s="1" t="s">
        <v>3</v>
      </c>
      <c r="E2" s="1" t="s">
        <v>4</v>
      </c>
      <c r="G2" s="1" t="s">
        <v>5</v>
      </c>
      <c r="M2" s="1" t="s">
        <v>6</v>
      </c>
      <c r="O2" s="1" t="s">
        <v>7</v>
      </c>
    </row>
    <row r="3" spans="1:26" ht="403.2" customHeight="1" x14ac:dyDescent="0.3">
      <c r="A3" s="1" t="s">
        <v>47</v>
      </c>
      <c r="C3" s="1" t="s">
        <v>3</v>
      </c>
    </row>
    <row r="4" spans="1:26" ht="403.2" customHeight="1" x14ac:dyDescent="0.3">
      <c r="A4" s="1" t="s">
        <v>49</v>
      </c>
      <c r="C4" s="1" t="s">
        <v>3</v>
      </c>
    </row>
    <row r="5" spans="1:26" ht="409.6" customHeight="1" x14ac:dyDescent="0.3">
      <c r="A5" s="1" t="s">
        <v>50</v>
      </c>
      <c r="C5" s="1" t="s">
        <v>74</v>
      </c>
    </row>
    <row r="6" spans="1:26" ht="409.6" customHeight="1" x14ac:dyDescent="0.3">
      <c r="A6" s="1" t="s">
        <v>52</v>
      </c>
      <c r="C6" s="1" t="s">
        <v>75</v>
      </c>
    </row>
    <row r="7" spans="1:26" ht="409.6" customHeight="1" x14ac:dyDescent="0.3">
      <c r="A7" s="1" t="s">
        <v>54</v>
      </c>
      <c r="C7" s="1" t="s">
        <v>76</v>
      </c>
    </row>
    <row r="8" spans="1:26" ht="403.2" customHeight="1" x14ac:dyDescent="0.3">
      <c r="A8" s="1" t="s">
        <v>56</v>
      </c>
      <c r="C8" s="1" t="s">
        <v>3</v>
      </c>
    </row>
    <row r="9" spans="1:26" ht="409.6" customHeight="1" x14ac:dyDescent="0.3">
      <c r="A9" s="1" t="s">
        <v>57</v>
      </c>
      <c r="C9" s="1" t="s">
        <v>77</v>
      </c>
    </row>
    <row r="10" spans="1:26" ht="403.2" customHeight="1" x14ac:dyDescent="0.3">
      <c r="A10" s="1" t="s">
        <v>59</v>
      </c>
      <c r="C10" s="1" t="s">
        <v>78</v>
      </c>
    </row>
    <row r="11" spans="1:26" ht="409.6" customHeight="1" x14ac:dyDescent="0.3">
      <c r="A11" s="1" t="s">
        <v>60</v>
      </c>
      <c r="C11" s="1" t="s">
        <v>79</v>
      </c>
    </row>
    <row r="12" spans="1:26" ht="409.6" customHeight="1" x14ac:dyDescent="0.3">
      <c r="A12" s="1" t="s">
        <v>62</v>
      </c>
      <c r="C12" s="1" t="s">
        <v>80</v>
      </c>
    </row>
    <row r="13" spans="1:26" ht="403.2" customHeight="1" x14ac:dyDescent="0.3">
      <c r="A13" s="1" t="s">
        <v>64</v>
      </c>
      <c r="C13" s="1" t="s">
        <v>3</v>
      </c>
    </row>
    <row r="14" spans="1:26" ht="409.6" customHeight="1" x14ac:dyDescent="0.3">
      <c r="A14" s="1" t="s">
        <v>66</v>
      </c>
      <c r="C14" s="1" t="s">
        <v>81</v>
      </c>
    </row>
    <row r="15" spans="1:26" x14ac:dyDescent="0.3">
      <c r="A15" s="1" t="s">
        <v>68</v>
      </c>
      <c r="C15" s="1"/>
    </row>
    <row r="16" spans="1:26" ht="409.6" customHeight="1" x14ac:dyDescent="0.3">
      <c r="A16" s="1" t="s">
        <v>70</v>
      </c>
      <c r="C16" s="1" t="s">
        <v>82</v>
      </c>
    </row>
    <row r="17" spans="1:3" ht="409.6" customHeight="1" x14ac:dyDescent="0.3">
      <c r="A17" s="1" t="s">
        <v>72</v>
      </c>
      <c r="C17" s="1" t="s">
        <v>83</v>
      </c>
    </row>
  </sheetData>
  <dataValidations count="1">
    <dataValidation type="list" sqref="I2:I56 Q2:Q56 Y2:Y56" xr:uid="{00000000-0002-0000-0300-000000000000}">
      <formula1>"High Correct,Medium Correct,Low Correct,High Maybe,Medium Maybe,Low Maybe,Low Incorrect,Medium Incorrect,High Incorrect,N/A"</formula1>
    </dataValidation>
  </dataValidation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[1]Template!A30</f>
        <v>Compiled Obfuscation:</v>
      </c>
      <c r="B1" s="2"/>
      <c r="C1" s="2" t="str">
        <f>[1]Template!C30</f>
        <v>Code:</v>
      </c>
      <c r="D1" s="2"/>
      <c r="E1" s="2" t="str">
        <f>[1]Template!E30</f>
        <v>Question 1:</v>
      </c>
      <c r="F1" s="2"/>
      <c r="G1" s="2" t="str">
        <f>[1]Template!G30</f>
        <v>Question 1 Response:</v>
      </c>
      <c r="H1" s="2"/>
      <c r="I1" s="2" t="str">
        <f>[1]Template!I30</f>
        <v>Correctness:</v>
      </c>
      <c r="J1" s="2"/>
      <c r="K1" s="2" t="str">
        <f>[1]Template!K30</f>
        <v>Notes:</v>
      </c>
      <c r="L1" s="2"/>
      <c r="M1" s="2" t="str">
        <f>[1]Template!M30</f>
        <v>Question 2:</v>
      </c>
      <c r="N1" s="2"/>
      <c r="O1" s="2" t="str">
        <f>[1]Template!O30</f>
        <v>Question 2 Response:</v>
      </c>
      <c r="P1" s="2"/>
      <c r="Q1" s="2" t="str">
        <f>[1]Template!Q30</f>
        <v>Correctness:</v>
      </c>
      <c r="R1" s="2"/>
      <c r="S1" s="2" t="str">
        <f>[1]Template!S30</f>
        <v>Notes:</v>
      </c>
      <c r="T1" s="2"/>
      <c r="U1" s="2" t="str">
        <f>[1]Template!U30</f>
        <v>Question 3:</v>
      </c>
      <c r="V1" s="2"/>
      <c r="W1" s="2" t="str">
        <f>[1]Template!W30</f>
        <v>Question 3 Response:</v>
      </c>
      <c r="X1" s="2"/>
      <c r="Y1" s="2" t="str">
        <f>[1]Template!Y30</f>
        <v>Correctness:</v>
      </c>
      <c r="Z1" s="2"/>
    </row>
    <row r="2" spans="1:26" ht="409.6" customHeight="1" x14ac:dyDescent="0.3">
      <c r="A2" s="1" t="s">
        <v>46</v>
      </c>
      <c r="C2" s="1" t="s">
        <v>9</v>
      </c>
    </row>
    <row r="3" spans="1:26" ht="409.6" customHeight="1" x14ac:dyDescent="0.3">
      <c r="A3" s="1" t="s">
        <v>47</v>
      </c>
      <c r="C3" s="1" t="s">
        <v>9</v>
      </c>
    </row>
    <row r="4" spans="1:26" ht="409.6" customHeight="1" x14ac:dyDescent="0.3">
      <c r="A4" s="1" t="s">
        <v>49</v>
      </c>
      <c r="C4" s="1" t="s">
        <v>9</v>
      </c>
    </row>
    <row r="5" spans="1:26" ht="409.6" customHeight="1" x14ac:dyDescent="0.3">
      <c r="A5" s="1" t="s">
        <v>50</v>
      </c>
      <c r="C5" s="1" t="s">
        <v>84</v>
      </c>
    </row>
    <row r="6" spans="1:26" ht="409.6" customHeight="1" x14ac:dyDescent="0.3">
      <c r="A6" s="1" t="s">
        <v>52</v>
      </c>
      <c r="C6" s="1" t="s">
        <v>85</v>
      </c>
    </row>
    <row r="7" spans="1:26" ht="409.6" customHeight="1" x14ac:dyDescent="0.3">
      <c r="A7" s="1" t="s">
        <v>54</v>
      </c>
      <c r="C7" s="1" t="s">
        <v>86</v>
      </c>
    </row>
    <row r="8" spans="1:26" ht="409.6" customHeight="1" x14ac:dyDescent="0.3">
      <c r="A8" s="1" t="s">
        <v>56</v>
      </c>
      <c r="C8" s="1" t="s">
        <v>9</v>
      </c>
    </row>
    <row r="9" spans="1:26" ht="409.6" customHeight="1" x14ac:dyDescent="0.3">
      <c r="A9" s="1" t="s">
        <v>57</v>
      </c>
      <c r="C9" s="1" t="s">
        <v>87</v>
      </c>
    </row>
    <row r="10" spans="1:26" ht="409.6" customHeight="1" x14ac:dyDescent="0.3">
      <c r="A10" s="1" t="s">
        <v>59</v>
      </c>
      <c r="C10" s="1" t="s">
        <v>9</v>
      </c>
    </row>
    <row r="11" spans="1:26" ht="409.6" customHeight="1" x14ac:dyDescent="0.3">
      <c r="A11" s="1" t="s">
        <v>60</v>
      </c>
      <c r="C11" s="1" t="s">
        <v>88</v>
      </c>
    </row>
    <row r="12" spans="1:26" ht="409.6" customHeight="1" x14ac:dyDescent="0.3">
      <c r="A12" s="1" t="s">
        <v>62</v>
      </c>
      <c r="C12" s="1" t="s">
        <v>89</v>
      </c>
    </row>
    <row r="13" spans="1:26" ht="409.6" customHeight="1" x14ac:dyDescent="0.3">
      <c r="A13" s="1" t="s">
        <v>64</v>
      </c>
      <c r="C13" s="1" t="s">
        <v>9</v>
      </c>
    </row>
    <row r="14" spans="1:26" ht="409.6" customHeight="1" x14ac:dyDescent="0.3">
      <c r="A14" s="1" t="s">
        <v>66</v>
      </c>
      <c r="C14" s="1" t="s">
        <v>90</v>
      </c>
    </row>
    <row r="15" spans="1:26" ht="409.6" customHeight="1" x14ac:dyDescent="0.3">
      <c r="A15" s="1" t="s">
        <v>68</v>
      </c>
      <c r="C15" s="1" t="s">
        <v>91</v>
      </c>
    </row>
    <row r="16" spans="1:26" ht="409.6" customHeight="1" x14ac:dyDescent="0.3">
      <c r="A16" s="1" t="s">
        <v>70</v>
      </c>
      <c r="C16" s="1" t="s">
        <v>92</v>
      </c>
    </row>
    <row r="17" spans="1:3" ht="409.6" customHeight="1" x14ac:dyDescent="0.3">
      <c r="A17" s="1" t="s">
        <v>72</v>
      </c>
      <c r="C17" s="1" t="s">
        <v>93</v>
      </c>
    </row>
  </sheetData>
  <dataValidations count="1">
    <dataValidation type="list" sqref="I2:I56 Q2:Q56 Y2:Y56" xr:uid="{00000000-0002-0000-0400-000000000000}">
      <formula1>"High Correct,Medium Correct,Low Correct,High Maybe,Medium Maybe,Low Maybe,Low Incorrect,Medium Incorrect,High Incorrect,N/A"</formula1>
    </dataValidation>
  </dataValidation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[1]Template!A30</f>
        <v>Compiled Obfuscation:</v>
      </c>
      <c r="B1" s="2"/>
      <c r="C1" s="2" t="str">
        <f>[1]Template!C30</f>
        <v>Code:</v>
      </c>
      <c r="D1" s="2"/>
      <c r="E1" s="2" t="str">
        <f>[1]Template!E30</f>
        <v>Question 1:</v>
      </c>
      <c r="F1" s="2"/>
      <c r="G1" s="2" t="str">
        <f>[1]Template!G30</f>
        <v>Question 1 Response:</v>
      </c>
      <c r="H1" s="2"/>
      <c r="I1" s="2" t="str">
        <f>[1]Template!I30</f>
        <v>Correctness:</v>
      </c>
      <c r="J1" s="2"/>
      <c r="K1" s="2" t="str">
        <f>[1]Template!K30</f>
        <v>Notes:</v>
      </c>
      <c r="L1" s="2"/>
      <c r="M1" s="2" t="str">
        <f>[1]Template!M30</f>
        <v>Question 2:</v>
      </c>
      <c r="N1" s="2"/>
      <c r="O1" s="2" t="str">
        <f>[1]Template!O30</f>
        <v>Question 2 Response:</v>
      </c>
      <c r="P1" s="2"/>
      <c r="Q1" s="2" t="str">
        <f>[1]Template!Q30</f>
        <v>Correctness:</v>
      </c>
      <c r="R1" s="2"/>
      <c r="S1" s="2" t="str">
        <f>[1]Template!S30</f>
        <v>Notes:</v>
      </c>
      <c r="T1" s="2"/>
      <c r="U1" s="2" t="str">
        <f>[1]Template!U30</f>
        <v>Question 3:</v>
      </c>
      <c r="V1" s="2"/>
      <c r="W1" s="2" t="str">
        <f>[1]Template!W30</f>
        <v>Question 3 Response:</v>
      </c>
      <c r="X1" s="2"/>
      <c r="Y1" s="2" t="str">
        <f>[1]Template!Y30</f>
        <v>Correctness:</v>
      </c>
      <c r="Z1" s="2"/>
    </row>
    <row r="2" spans="1:26" ht="409.6" customHeight="1" x14ac:dyDescent="0.3">
      <c r="A2" s="1" t="s">
        <v>46</v>
      </c>
      <c r="C2" s="1" t="s">
        <v>11</v>
      </c>
    </row>
    <row r="3" spans="1:26" ht="409.6" customHeight="1" x14ac:dyDescent="0.3">
      <c r="A3" s="1" t="s">
        <v>47</v>
      </c>
      <c r="C3" s="1" t="s">
        <v>11</v>
      </c>
    </row>
    <row r="4" spans="1:26" ht="409.6" customHeight="1" x14ac:dyDescent="0.3">
      <c r="A4" s="1" t="s">
        <v>49</v>
      </c>
      <c r="C4" s="1" t="s">
        <v>11</v>
      </c>
    </row>
    <row r="5" spans="1:26" ht="409.6" customHeight="1" x14ac:dyDescent="0.3">
      <c r="A5" s="1" t="s">
        <v>50</v>
      </c>
      <c r="C5" s="1" t="s">
        <v>94</v>
      </c>
    </row>
    <row r="6" spans="1:26" ht="409.6" customHeight="1" x14ac:dyDescent="0.3">
      <c r="A6" s="1" t="s">
        <v>52</v>
      </c>
      <c r="C6" s="1" t="s">
        <v>95</v>
      </c>
    </row>
    <row r="7" spans="1:26" ht="409.6" customHeight="1" x14ac:dyDescent="0.3">
      <c r="A7" s="1" t="s">
        <v>54</v>
      </c>
      <c r="C7" s="1" t="s">
        <v>96</v>
      </c>
    </row>
    <row r="8" spans="1:26" ht="409.6" customHeight="1" x14ac:dyDescent="0.3">
      <c r="A8" s="1" t="s">
        <v>56</v>
      </c>
      <c r="C8" s="1" t="s">
        <v>11</v>
      </c>
    </row>
    <row r="9" spans="1:26" ht="409.6" customHeight="1" x14ac:dyDescent="0.3">
      <c r="A9" s="1" t="s">
        <v>57</v>
      </c>
      <c r="C9" s="1" t="s">
        <v>97</v>
      </c>
    </row>
    <row r="10" spans="1:26" ht="409.6" customHeight="1" x14ac:dyDescent="0.3">
      <c r="A10" s="1" t="s">
        <v>59</v>
      </c>
      <c r="C10" s="1" t="s">
        <v>11</v>
      </c>
    </row>
    <row r="11" spans="1:26" ht="409.6" customHeight="1" x14ac:dyDescent="0.3">
      <c r="A11" s="1" t="s">
        <v>60</v>
      </c>
      <c r="C11" s="1" t="s">
        <v>98</v>
      </c>
    </row>
    <row r="12" spans="1:26" ht="409.6" customHeight="1" x14ac:dyDescent="0.3">
      <c r="A12" s="1" t="s">
        <v>62</v>
      </c>
      <c r="C12" s="1" t="s">
        <v>99</v>
      </c>
    </row>
    <row r="13" spans="1:26" ht="409.6" customHeight="1" x14ac:dyDescent="0.3">
      <c r="A13" s="1" t="s">
        <v>64</v>
      </c>
      <c r="C13" s="1" t="s">
        <v>11</v>
      </c>
    </row>
    <row r="14" spans="1:26" ht="409.6" customHeight="1" x14ac:dyDescent="0.3">
      <c r="A14" s="1" t="s">
        <v>66</v>
      </c>
      <c r="C14" s="1" t="s">
        <v>100</v>
      </c>
    </row>
    <row r="15" spans="1:26" ht="409.6" customHeight="1" x14ac:dyDescent="0.3">
      <c r="A15" s="1" t="s">
        <v>68</v>
      </c>
      <c r="C15" s="1" t="s">
        <v>101</v>
      </c>
    </row>
    <row r="16" spans="1:26" ht="409.6" customHeight="1" x14ac:dyDescent="0.3">
      <c r="A16" s="1" t="s">
        <v>70</v>
      </c>
      <c r="C16" s="1" t="s">
        <v>102</v>
      </c>
    </row>
    <row r="17" spans="1:3" ht="409.6" customHeight="1" x14ac:dyDescent="0.3">
      <c r="A17" s="1" t="s">
        <v>72</v>
      </c>
      <c r="C17" s="1" t="s">
        <v>103</v>
      </c>
    </row>
  </sheetData>
  <dataValidations count="1">
    <dataValidation type="list" sqref="I2:I56 Q2:Q56 Y2:Y56" xr:uid="{00000000-0002-0000-0500-000000000000}">
      <formula1>"High Correct,Medium Correct,Low Correct,High Maybe,Medium Maybe,Low Maybe,Low Incorrect,Medium Incorrect,High Incorrect,N/A"</formula1>
    </dataValidation>
  </dataValidation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[1]Template!A30</f>
        <v>Compiled Obfuscation:</v>
      </c>
      <c r="B1" s="2"/>
      <c r="C1" s="2" t="str">
        <f>[1]Template!C30</f>
        <v>Code:</v>
      </c>
      <c r="D1" s="2"/>
      <c r="E1" s="2" t="str">
        <f>[1]Template!E30</f>
        <v>Question 1:</v>
      </c>
      <c r="F1" s="2"/>
      <c r="G1" s="2" t="str">
        <f>[1]Template!G30</f>
        <v>Question 1 Response:</v>
      </c>
      <c r="H1" s="2"/>
      <c r="I1" s="2" t="str">
        <f>[1]Template!I30</f>
        <v>Correctness:</v>
      </c>
      <c r="J1" s="2"/>
      <c r="K1" s="2" t="str">
        <f>[1]Template!K30</f>
        <v>Notes:</v>
      </c>
      <c r="L1" s="2"/>
      <c r="M1" s="2" t="str">
        <f>[1]Template!M30</f>
        <v>Question 2:</v>
      </c>
      <c r="N1" s="2"/>
      <c r="O1" s="2" t="str">
        <f>[1]Template!O30</f>
        <v>Question 2 Response:</v>
      </c>
      <c r="P1" s="2"/>
      <c r="Q1" s="2" t="str">
        <f>[1]Template!Q30</f>
        <v>Correctness:</v>
      </c>
      <c r="R1" s="2"/>
      <c r="S1" s="2" t="str">
        <f>[1]Template!S30</f>
        <v>Notes:</v>
      </c>
      <c r="T1" s="2"/>
      <c r="U1" s="2" t="str">
        <f>[1]Template!U30</f>
        <v>Question 3:</v>
      </c>
      <c r="V1" s="2"/>
      <c r="W1" s="2" t="str">
        <f>[1]Template!W30</f>
        <v>Question 3 Response:</v>
      </c>
      <c r="X1" s="2"/>
      <c r="Y1" s="2" t="str">
        <f>[1]Template!Y30</f>
        <v>Correctness:</v>
      </c>
      <c r="Z1" s="2"/>
    </row>
    <row r="2" spans="1:26" ht="409.6" customHeight="1" x14ac:dyDescent="0.3">
      <c r="A2" s="1" t="s">
        <v>46</v>
      </c>
      <c r="C2" s="1" t="s">
        <v>13</v>
      </c>
    </row>
    <row r="3" spans="1:26" ht="409.6" customHeight="1" x14ac:dyDescent="0.3">
      <c r="A3" s="1" t="s">
        <v>47</v>
      </c>
      <c r="C3" s="1" t="s">
        <v>13</v>
      </c>
    </row>
    <row r="4" spans="1:26" ht="409.6" customHeight="1" x14ac:dyDescent="0.3">
      <c r="A4" s="1" t="s">
        <v>49</v>
      </c>
      <c r="C4" s="1" t="s">
        <v>13</v>
      </c>
    </row>
    <row r="5" spans="1:26" ht="409.6" customHeight="1" x14ac:dyDescent="0.3">
      <c r="A5" s="1" t="s">
        <v>50</v>
      </c>
      <c r="C5" s="1" t="s">
        <v>104</v>
      </c>
    </row>
    <row r="6" spans="1:26" ht="409.6" customHeight="1" x14ac:dyDescent="0.3">
      <c r="A6" s="1" t="s">
        <v>52</v>
      </c>
      <c r="C6" s="1" t="s">
        <v>105</v>
      </c>
    </row>
    <row r="7" spans="1:26" ht="409.6" customHeight="1" x14ac:dyDescent="0.3">
      <c r="A7" s="1" t="s">
        <v>54</v>
      </c>
      <c r="C7" s="1" t="s">
        <v>106</v>
      </c>
    </row>
    <row r="8" spans="1:26" ht="409.6" customHeight="1" x14ac:dyDescent="0.3">
      <c r="A8" s="1" t="s">
        <v>56</v>
      </c>
      <c r="C8" s="1" t="s">
        <v>13</v>
      </c>
    </row>
    <row r="9" spans="1:26" ht="409.6" customHeight="1" x14ac:dyDescent="0.3">
      <c r="A9" s="1" t="s">
        <v>57</v>
      </c>
      <c r="C9" s="1" t="s">
        <v>107</v>
      </c>
    </row>
    <row r="10" spans="1:26" ht="28.8" customHeight="1" x14ac:dyDescent="0.3">
      <c r="A10" s="1" t="s">
        <v>59</v>
      </c>
      <c r="C10" s="1" t="s">
        <v>108</v>
      </c>
    </row>
    <row r="11" spans="1:26" ht="409.6" customHeight="1" x14ac:dyDescent="0.3">
      <c r="A11" s="1" t="s">
        <v>60</v>
      </c>
      <c r="C11" s="1" t="s">
        <v>109</v>
      </c>
    </row>
    <row r="12" spans="1:26" ht="409.6" customHeight="1" x14ac:dyDescent="0.3">
      <c r="A12" s="1" t="s">
        <v>62</v>
      </c>
      <c r="C12" s="1" t="s">
        <v>110</v>
      </c>
    </row>
    <row r="13" spans="1:26" ht="409.6" customHeight="1" x14ac:dyDescent="0.3">
      <c r="A13" s="1" t="s">
        <v>64</v>
      </c>
      <c r="C13" s="1" t="s">
        <v>13</v>
      </c>
    </row>
    <row r="14" spans="1:26" ht="409.6" customHeight="1" x14ac:dyDescent="0.3">
      <c r="A14" s="1" t="s">
        <v>66</v>
      </c>
      <c r="C14" s="1" t="s">
        <v>111</v>
      </c>
    </row>
    <row r="15" spans="1:26" ht="409.6" customHeight="1" x14ac:dyDescent="0.3">
      <c r="A15" s="1" t="s">
        <v>68</v>
      </c>
      <c r="C15" s="1" t="s">
        <v>112</v>
      </c>
    </row>
    <row r="16" spans="1:26" ht="409.6" customHeight="1" x14ac:dyDescent="0.3">
      <c r="A16" s="1" t="s">
        <v>70</v>
      </c>
      <c r="C16" s="1" t="s">
        <v>113</v>
      </c>
    </row>
    <row r="17" spans="1:3" ht="409.6" customHeight="1" x14ac:dyDescent="0.3">
      <c r="A17" s="1" t="s">
        <v>72</v>
      </c>
      <c r="C17" s="1" t="s">
        <v>114</v>
      </c>
    </row>
  </sheetData>
  <dataValidations count="1">
    <dataValidation type="list" sqref="I2:I56 Q2:Q56 Y2:Y56" xr:uid="{00000000-0002-0000-0600-000000000000}">
      <formula1>"High Correct,Medium Correct,Low Correct,High Maybe,Medium Maybe,Low Maybe,Low Incorrect,Medium Incorrect,High Incorrect,N/A"</formula1>
    </dataValidation>
  </dataValidation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[1]Template!A22</f>
        <v>Base Code:</v>
      </c>
      <c r="B1" s="2"/>
      <c r="C1" s="2" t="str">
        <f>[1]Template!C22</f>
        <v>Code:</v>
      </c>
      <c r="D1" s="2"/>
      <c r="E1" s="2" t="str">
        <f>[1]Template!E22</f>
        <v>Question 1:</v>
      </c>
      <c r="F1" s="2"/>
      <c r="G1" s="2" t="str">
        <f>[1]Template!G22</f>
        <v>Question 1 Response:</v>
      </c>
      <c r="H1" s="2"/>
      <c r="I1" s="2" t="str">
        <f>[1]Template!I22</f>
        <v>Correctness:</v>
      </c>
      <c r="J1" s="2"/>
      <c r="K1" s="2" t="str">
        <f>[1]Template!K22</f>
        <v>Notes:</v>
      </c>
      <c r="L1" s="2"/>
      <c r="M1" s="2" t="str">
        <f>[1]Template!M22</f>
        <v>Question 2:</v>
      </c>
      <c r="N1" s="2"/>
      <c r="O1" s="2" t="str">
        <f>[1]Template!O22</f>
        <v>Question 2 Response:</v>
      </c>
      <c r="P1" s="2"/>
      <c r="Q1" s="2" t="str">
        <f>[1]Template!Q22</f>
        <v>Correctness:</v>
      </c>
      <c r="R1" s="2"/>
      <c r="S1" s="2" t="str">
        <f>[1]Template!S22</f>
        <v>Notes:</v>
      </c>
      <c r="T1" s="2"/>
      <c r="U1" s="2" t="str">
        <f>[1]Template!U22</f>
        <v>Question 3:</v>
      </c>
      <c r="V1" s="2"/>
      <c r="W1" s="2" t="str">
        <f>[1]Template!W22</f>
        <v>Question 3 Response:</v>
      </c>
      <c r="X1" s="2"/>
      <c r="Y1" s="2" t="str">
        <f>[1]Template!Y22</f>
        <v>Correctness:</v>
      </c>
      <c r="Z1" s="2"/>
    </row>
    <row r="2" spans="1:26" ht="409.6" customHeight="1" x14ac:dyDescent="0.3">
      <c r="A2" s="1" t="s">
        <v>0</v>
      </c>
      <c r="C2" s="1" t="s">
        <v>48</v>
      </c>
      <c r="I2">
        <f>'B1'!I3</f>
        <v>0</v>
      </c>
      <c r="Q2">
        <f>'B1'!Q3</f>
        <v>0</v>
      </c>
      <c r="Y2">
        <f>'B1'!Y3</f>
        <v>0</v>
      </c>
    </row>
    <row r="3" spans="1:26" ht="409.6" customHeight="1" x14ac:dyDescent="0.3">
      <c r="A3" s="1" t="s">
        <v>2</v>
      </c>
      <c r="C3" s="1" t="s">
        <v>3</v>
      </c>
      <c r="I3">
        <f>'B2'!I3</f>
        <v>0</v>
      </c>
      <c r="Q3">
        <f>'B2'!Q3</f>
        <v>0</v>
      </c>
      <c r="Y3">
        <f>'B2'!Y3</f>
        <v>0</v>
      </c>
    </row>
    <row r="4" spans="1:26" ht="409.6" customHeight="1" x14ac:dyDescent="0.3">
      <c r="A4" s="1" t="s">
        <v>8</v>
      </c>
      <c r="C4" s="1" t="s">
        <v>9</v>
      </c>
      <c r="I4">
        <f>'B3'!I3</f>
        <v>0</v>
      </c>
      <c r="Q4">
        <f>'B3'!Q3</f>
        <v>0</v>
      </c>
      <c r="Y4">
        <f>'B3'!Y3</f>
        <v>0</v>
      </c>
    </row>
    <row r="5" spans="1:26" ht="409.6" customHeight="1" x14ac:dyDescent="0.3">
      <c r="A5" s="1" t="s">
        <v>10</v>
      </c>
      <c r="C5" s="1" t="s">
        <v>11</v>
      </c>
      <c r="I5">
        <f>'B4'!I3</f>
        <v>0</v>
      </c>
      <c r="Q5">
        <f>'B4'!Q3</f>
        <v>0</v>
      </c>
      <c r="Y5">
        <f>'B4'!Y3</f>
        <v>0</v>
      </c>
    </row>
    <row r="6" spans="1:26" ht="409.6" customHeight="1" x14ac:dyDescent="0.3">
      <c r="A6" s="1" t="s">
        <v>12</v>
      </c>
      <c r="C6" s="1" t="s">
        <v>13</v>
      </c>
      <c r="I6">
        <f>'B5'!I3</f>
        <v>0</v>
      </c>
      <c r="Q6">
        <f>'B5'!Q3</f>
        <v>0</v>
      </c>
      <c r="Y6">
        <f>'B5'!Y3</f>
        <v>0</v>
      </c>
    </row>
    <row r="7" spans="1:26" ht="409.6" customHeight="1" x14ac:dyDescent="0.3">
      <c r="A7" s="1" t="s">
        <v>14</v>
      </c>
      <c r="C7" s="1" t="s">
        <v>15</v>
      </c>
      <c r="I7">
        <f>'B6'!I3</f>
        <v>0</v>
      </c>
      <c r="Q7">
        <f>'B6'!Q3</f>
        <v>0</v>
      </c>
      <c r="Y7">
        <f>'B6'!Y3</f>
        <v>0</v>
      </c>
    </row>
    <row r="8" spans="1:26" ht="409.6" customHeight="1" x14ac:dyDescent="0.3">
      <c r="A8" s="1" t="s">
        <v>16</v>
      </c>
      <c r="C8" s="1" t="s">
        <v>17</v>
      </c>
      <c r="I8">
        <f>'B7'!I3</f>
        <v>0</v>
      </c>
      <c r="Q8">
        <f>'B7'!Q3</f>
        <v>0</v>
      </c>
      <c r="Y8">
        <f>'B7'!Y3</f>
        <v>0</v>
      </c>
    </row>
    <row r="9" spans="1:26" ht="409.6" customHeight="1" x14ac:dyDescent="0.3">
      <c r="A9" s="1" t="s">
        <v>18</v>
      </c>
      <c r="C9" s="1" t="s">
        <v>19</v>
      </c>
      <c r="I9">
        <f>'B8'!I3</f>
        <v>0</v>
      </c>
      <c r="Q9">
        <f>'B8'!Q3</f>
        <v>0</v>
      </c>
      <c r="Y9">
        <f>'B8'!Y3</f>
        <v>0</v>
      </c>
    </row>
    <row r="10" spans="1:26" ht="409.6" customHeight="1" x14ac:dyDescent="0.3">
      <c r="A10" s="1" t="s">
        <v>20</v>
      </c>
      <c r="C10" s="1" t="s">
        <v>21</v>
      </c>
      <c r="I10">
        <f>'B9'!I3</f>
        <v>0</v>
      </c>
      <c r="Q10">
        <f>'B9'!Q3</f>
        <v>0</v>
      </c>
      <c r="Y10">
        <f>'B9'!Y3</f>
        <v>0</v>
      </c>
    </row>
    <row r="11" spans="1:26" ht="409.6" customHeight="1" x14ac:dyDescent="0.3">
      <c r="A11" s="1" t="s">
        <v>22</v>
      </c>
      <c r="C11" s="1" t="s">
        <v>23</v>
      </c>
      <c r="I11">
        <f>'B10'!I3</f>
        <v>0</v>
      </c>
      <c r="Q11">
        <f>'B10'!Q3</f>
        <v>0</v>
      </c>
      <c r="Y11">
        <f>'B10'!Y3</f>
        <v>0</v>
      </c>
    </row>
    <row r="12" spans="1:26" x14ac:dyDescent="0.3">
      <c r="I12" t="e">
        <f>[2]B11!I3</f>
        <v>#REF!</v>
      </c>
      <c r="Q12" t="e">
        <f>[2]B11!Q3</f>
        <v>#REF!</v>
      </c>
      <c r="Y12" t="e">
        <f>[2]B11!Y3</f>
        <v>#REF!</v>
      </c>
    </row>
    <row r="13" spans="1:26" x14ac:dyDescent="0.3">
      <c r="I13" t="e">
        <f>[3]B12!I3</f>
        <v>#REF!</v>
      </c>
      <c r="Q13" t="e">
        <f>[3]B12!Q3</f>
        <v>#REF!</v>
      </c>
      <c r="Y13" t="e">
        <f>[3]B12!Y3</f>
        <v>#REF!</v>
      </c>
    </row>
    <row r="14" spans="1:26" x14ac:dyDescent="0.3">
      <c r="I14" t="e">
        <f>[4]B13!I3</f>
        <v>#REF!</v>
      </c>
      <c r="Q14" t="e">
        <f>[4]B13!Q3</f>
        <v>#REF!</v>
      </c>
      <c r="Y14" t="e">
        <f>[4]B13!Y3</f>
        <v>#REF!</v>
      </c>
    </row>
    <row r="15" spans="1:26" x14ac:dyDescent="0.3">
      <c r="I15" t="e">
        <f>[5]B14!I3</f>
        <v>#REF!</v>
      </c>
      <c r="Q15" t="e">
        <f>[5]B14!Q3</f>
        <v>#REF!</v>
      </c>
      <c r="Y15" t="e">
        <f>[5]B14!Y3</f>
        <v>#REF!</v>
      </c>
    </row>
    <row r="16" spans="1:26" x14ac:dyDescent="0.3">
      <c r="I16" t="e">
        <f>[6]B15!I3</f>
        <v>#REF!</v>
      </c>
      <c r="Q16" t="e">
        <f>[6]B15!Q3</f>
        <v>#REF!</v>
      </c>
      <c r="Y16" t="e">
        <f>[6]B15!Y3</f>
        <v>#REF!</v>
      </c>
    </row>
    <row r="17" spans="9:25" x14ac:dyDescent="0.3">
      <c r="I17" t="e">
        <f>[7]B16!I3</f>
        <v>#REF!</v>
      </c>
      <c r="Q17" t="e">
        <f>[7]B16!Q3</f>
        <v>#REF!</v>
      </c>
      <c r="Y17" t="e">
        <f>[7]B16!Y3</f>
        <v>#REF!</v>
      </c>
    </row>
    <row r="18" spans="9:25" x14ac:dyDescent="0.3">
      <c r="I18" t="e">
        <f>[8]B17!I3</f>
        <v>#REF!</v>
      </c>
      <c r="Q18" t="e">
        <f>[8]B17!Q3</f>
        <v>#REF!</v>
      </c>
      <c r="Y18" t="e">
        <f>[8]B17!Y3</f>
        <v>#REF!</v>
      </c>
    </row>
    <row r="19" spans="9:25" x14ac:dyDescent="0.3">
      <c r="I19" t="e">
        <f>[9]B18!I3</f>
        <v>#REF!</v>
      </c>
      <c r="Q19" t="e">
        <f>[9]B18!Q3</f>
        <v>#REF!</v>
      </c>
      <c r="Y19" t="e">
        <f>[9]B18!Y3</f>
        <v>#REF!</v>
      </c>
    </row>
    <row r="20" spans="9:25" x14ac:dyDescent="0.3">
      <c r="I20" t="e">
        <f>[10]B19!I3</f>
        <v>#REF!</v>
      </c>
      <c r="Q20" t="e">
        <f>[10]B19!Q3</f>
        <v>#REF!</v>
      </c>
      <c r="Y20" t="e">
        <f>[10]B19!Y3</f>
        <v>#REF!</v>
      </c>
    </row>
    <row r="21" spans="9:25" x14ac:dyDescent="0.3">
      <c r="I21" t="e">
        <f>[11]B20!I3</f>
        <v>#REF!</v>
      </c>
      <c r="Q21" t="e">
        <f>[11]B20!Q3</f>
        <v>#REF!</v>
      </c>
      <c r="Y21" t="e">
        <f>[11]B20!Y3</f>
        <v>#REF!</v>
      </c>
    </row>
    <row r="22" spans="9:25" x14ac:dyDescent="0.3">
      <c r="I22" t="e">
        <f>[12]B21!I3</f>
        <v>#REF!</v>
      </c>
      <c r="Q22" t="e">
        <f>[12]B21!Q3</f>
        <v>#REF!</v>
      </c>
      <c r="Y22" t="e">
        <f>[12]B21!Y3</f>
        <v>#REF!</v>
      </c>
    </row>
    <row r="23" spans="9:25" x14ac:dyDescent="0.3">
      <c r="I23" t="e">
        <f>[13]B22!I3</f>
        <v>#REF!</v>
      </c>
      <c r="Q23" t="e">
        <f>[13]B22!Q3</f>
        <v>#REF!</v>
      </c>
      <c r="Y23" t="e">
        <f>[13]B22!Y3</f>
        <v>#REF!</v>
      </c>
    </row>
    <row r="24" spans="9:25" x14ac:dyDescent="0.3">
      <c r="I24" t="e">
        <f>[14]B23!I3</f>
        <v>#REF!</v>
      </c>
      <c r="Q24" t="e">
        <f>[14]B23!Q3</f>
        <v>#REF!</v>
      </c>
      <c r="Y24" t="e">
        <f>[14]B23!Y3</f>
        <v>#REF!</v>
      </c>
    </row>
    <row r="25" spans="9:25" x14ac:dyDescent="0.3">
      <c r="I25" t="e">
        <f>[15]B24!I3</f>
        <v>#REF!</v>
      </c>
      <c r="Q25" t="e">
        <f>[15]B24!Q3</f>
        <v>#REF!</v>
      </c>
      <c r="Y25" t="e">
        <f>[15]B24!Y3</f>
        <v>#REF!</v>
      </c>
    </row>
    <row r="26" spans="9:25" x14ac:dyDescent="0.3">
      <c r="I26" t="e">
        <f>[16]B25!I3</f>
        <v>#REF!</v>
      </c>
      <c r="Q26" t="e">
        <f>[16]B25!Q3</f>
        <v>#REF!</v>
      </c>
      <c r="Y26" t="e">
        <f>[16]B25!Y3</f>
        <v>#REF!</v>
      </c>
    </row>
    <row r="27" spans="9:25" x14ac:dyDescent="0.3">
      <c r="I27" t="e">
        <f>[17]B26!I3</f>
        <v>#REF!</v>
      </c>
      <c r="Q27" t="e">
        <f>[17]B26!Q3</f>
        <v>#REF!</v>
      </c>
      <c r="Y27" t="e">
        <f>[17]B26!Y3</f>
        <v>#REF!</v>
      </c>
    </row>
    <row r="28" spans="9:25" x14ac:dyDescent="0.3">
      <c r="I28" t="e">
        <f>[18]B27!I3</f>
        <v>#REF!</v>
      </c>
      <c r="Q28" t="e">
        <f>[18]B27!Q3</f>
        <v>#REF!</v>
      </c>
      <c r="Y28" t="e">
        <f>[18]B27!Y3</f>
        <v>#REF!</v>
      </c>
    </row>
    <row r="29" spans="9:25" x14ac:dyDescent="0.3">
      <c r="I29" t="e">
        <f>[19]B28!I3</f>
        <v>#REF!</v>
      </c>
      <c r="Q29" t="e">
        <f>[19]B28!Q3</f>
        <v>#REF!</v>
      </c>
      <c r="Y29" t="e">
        <f>[19]B28!Y3</f>
        <v>#REF!</v>
      </c>
    </row>
    <row r="30" spans="9:25" x14ac:dyDescent="0.3">
      <c r="I30" t="e">
        <f>[20]B29!I3</f>
        <v>#REF!</v>
      </c>
      <c r="Q30" t="e">
        <f>[20]B29!Q3</f>
        <v>#REF!</v>
      </c>
      <c r="Y30" t="e">
        <f>[20]B29!Y3</f>
        <v>#REF!</v>
      </c>
    </row>
    <row r="31" spans="9:25" x14ac:dyDescent="0.3">
      <c r="I31" t="e">
        <f>[21]B30!I3</f>
        <v>#REF!</v>
      </c>
      <c r="Q31" t="e">
        <f>[21]B30!Q3</f>
        <v>#REF!</v>
      </c>
      <c r="Y31" t="e">
        <f>[21]B30!Y3</f>
        <v>#REF!</v>
      </c>
    </row>
    <row r="32" spans="9:25" x14ac:dyDescent="0.3">
      <c r="I32" t="e">
        <f>[22]B31!I3</f>
        <v>#REF!</v>
      </c>
      <c r="Q32" t="e">
        <f>[22]B31!Q3</f>
        <v>#REF!</v>
      </c>
      <c r="Y32" t="e">
        <f>[22]B31!Y3</f>
        <v>#REF!</v>
      </c>
    </row>
    <row r="33" spans="1:25" x14ac:dyDescent="0.3">
      <c r="I33" t="e">
        <f>[23]B32!I3</f>
        <v>#REF!</v>
      </c>
      <c r="Q33" t="e">
        <f>[23]B32!Q3</f>
        <v>#REF!</v>
      </c>
      <c r="Y33" t="e">
        <f>[23]B32!Y3</f>
        <v>#REF!</v>
      </c>
    </row>
    <row r="34" spans="1:25" x14ac:dyDescent="0.3">
      <c r="I34" t="e">
        <f>[24]B33!I3</f>
        <v>#REF!</v>
      </c>
      <c r="Q34" t="e">
        <f>[24]B33!Q3</f>
        <v>#REF!</v>
      </c>
      <c r="Y34" t="e">
        <f>[24]B33!Y3</f>
        <v>#REF!</v>
      </c>
    </row>
    <row r="35" spans="1:25" x14ac:dyDescent="0.3">
      <c r="I35" t="e">
        <f>[25]B34!I3</f>
        <v>#REF!</v>
      </c>
      <c r="Q35" t="e">
        <f>[25]B34!Q3</f>
        <v>#REF!</v>
      </c>
      <c r="Y35" t="e">
        <f>[25]B34!Y3</f>
        <v>#REF!</v>
      </c>
    </row>
    <row r="36" spans="1:25" x14ac:dyDescent="0.3">
      <c r="I36" t="e">
        <f>[26]B35!I3</f>
        <v>#REF!</v>
      </c>
      <c r="Q36" t="e">
        <f>[26]B35!Q3</f>
        <v>#REF!</v>
      </c>
      <c r="Y36" t="e">
        <f>[26]B35!Y3</f>
        <v>#REF!</v>
      </c>
    </row>
    <row r="37" spans="1:25" x14ac:dyDescent="0.3">
      <c r="I37" t="e">
        <f>[27]B36!I3</f>
        <v>#REF!</v>
      </c>
      <c r="Q37" t="e">
        <f>[27]B36!Q3</f>
        <v>#REF!</v>
      </c>
      <c r="Y37" t="e">
        <f>[27]B36!Y3</f>
        <v>#REF!</v>
      </c>
    </row>
    <row r="38" spans="1:25" x14ac:dyDescent="0.3">
      <c r="I38" t="e">
        <f>[28]B37!I3</f>
        <v>#REF!</v>
      </c>
      <c r="Q38" t="e">
        <f>[28]B37!Q3</f>
        <v>#REF!</v>
      </c>
      <c r="Y38" t="e">
        <f>[28]B37!Y3</f>
        <v>#REF!</v>
      </c>
    </row>
    <row r="39" spans="1:25" x14ac:dyDescent="0.3">
      <c r="I39" t="e">
        <f>[29]B38!I3</f>
        <v>#REF!</v>
      </c>
      <c r="Q39" t="e">
        <f>[29]B38!Q3</f>
        <v>#REF!</v>
      </c>
      <c r="Y39" t="e">
        <f>[29]B38!Y3</f>
        <v>#REF!</v>
      </c>
    </row>
    <row r="40" spans="1:25" x14ac:dyDescent="0.3">
      <c r="I40" t="e">
        <f>[30]B39!I3</f>
        <v>#REF!</v>
      </c>
      <c r="Q40" t="e">
        <f>[30]B39!Q3</f>
        <v>#REF!</v>
      </c>
      <c r="Y40" t="e">
        <f>[30]B39!Y3</f>
        <v>#REF!</v>
      </c>
    </row>
    <row r="41" spans="1:25" x14ac:dyDescent="0.3">
      <c r="I41" t="e">
        <f>[31]B40!I3</f>
        <v>#REF!</v>
      </c>
      <c r="Q41" t="e">
        <f>[31]B40!Q3</f>
        <v>#REF!</v>
      </c>
      <c r="Y41" t="e">
        <f>[31]B40!Y3</f>
        <v>#REF!</v>
      </c>
    </row>
    <row r="42" spans="1:25" x14ac:dyDescent="0.3">
      <c r="I42" t="e">
        <f>[32]B41!I3</f>
        <v>#REF!</v>
      </c>
      <c r="Q42" t="e">
        <f>[32]B41!Q3</f>
        <v>#REF!</v>
      </c>
      <c r="Y42" t="e">
        <f>[32]B41!Y3</f>
        <v>#REF!</v>
      </c>
    </row>
    <row r="43" spans="1:25" x14ac:dyDescent="0.3">
      <c r="I43" t="e">
        <f>[33]B42!I3</f>
        <v>#REF!</v>
      </c>
      <c r="Q43" t="e">
        <f>[33]B42!Q3</f>
        <v>#REF!</v>
      </c>
      <c r="Y43" t="e">
        <f>[33]B42!Y3</f>
        <v>#REF!</v>
      </c>
    </row>
    <row r="44" spans="1:25" x14ac:dyDescent="0.3">
      <c r="I44" t="e">
        <f>[34]B43!I3</f>
        <v>#REF!</v>
      </c>
      <c r="Q44" t="e">
        <f>[34]B43!Q3</f>
        <v>#REF!</v>
      </c>
      <c r="Y44" t="e">
        <f>[34]B43!Y3</f>
        <v>#REF!</v>
      </c>
    </row>
    <row r="45" spans="1:25" x14ac:dyDescent="0.3">
      <c r="I45" t="e">
        <f>[35]B44!I3</f>
        <v>#REF!</v>
      </c>
      <c r="Q45" t="e">
        <f>[35]B44!Q3</f>
        <v>#REF!</v>
      </c>
      <c r="Y45" t="e">
        <f>[35]B44!Y3</f>
        <v>#REF!</v>
      </c>
    </row>
    <row r="46" spans="1:25" ht="409.6" customHeight="1" x14ac:dyDescent="0.3">
      <c r="A46" s="1" t="s">
        <v>26</v>
      </c>
      <c r="C46" s="1" t="s">
        <v>27</v>
      </c>
      <c r="I46">
        <f>'B45'!I3</f>
        <v>0</v>
      </c>
      <c r="Q46">
        <f>'B45'!Q3</f>
        <v>0</v>
      </c>
      <c r="Y46">
        <f>'B45'!Y3</f>
        <v>0</v>
      </c>
    </row>
    <row r="47" spans="1:25" ht="409.6" customHeight="1" x14ac:dyDescent="0.3">
      <c r="A47" s="1" t="s">
        <v>28</v>
      </c>
      <c r="C47" s="1" t="s">
        <v>29</v>
      </c>
      <c r="I47">
        <f>'B46'!I3</f>
        <v>0</v>
      </c>
      <c r="Q47">
        <f>'B46'!Q3</f>
        <v>0</v>
      </c>
      <c r="Y47">
        <f>'B46'!Y3</f>
        <v>0</v>
      </c>
    </row>
    <row r="48" spans="1:25" ht="409.6" customHeight="1" x14ac:dyDescent="0.3">
      <c r="A48" s="1" t="s">
        <v>30</v>
      </c>
      <c r="C48" s="1" t="s">
        <v>31</v>
      </c>
      <c r="I48">
        <f>'B47'!I3</f>
        <v>0</v>
      </c>
      <c r="Q48">
        <f>'B47'!Q3</f>
        <v>0</v>
      </c>
      <c r="Y48">
        <f>'B47'!Y3</f>
        <v>0</v>
      </c>
    </row>
    <row r="49" spans="1:25" ht="409.6" customHeight="1" x14ac:dyDescent="0.3">
      <c r="A49" s="1" t="s">
        <v>32</v>
      </c>
      <c r="C49" s="1" t="s">
        <v>33</v>
      </c>
      <c r="I49">
        <f>'B48'!I3</f>
        <v>0</v>
      </c>
      <c r="Q49">
        <f>'B48'!Q3</f>
        <v>0</v>
      </c>
      <c r="Y49">
        <f>'B48'!Y3</f>
        <v>0</v>
      </c>
    </row>
    <row r="50" spans="1:25" ht="409.6" customHeight="1" x14ac:dyDescent="0.3">
      <c r="A50" s="1" t="s">
        <v>34</v>
      </c>
      <c r="C50" s="1" t="s">
        <v>115</v>
      </c>
      <c r="I50">
        <f>'B49'!I3</f>
        <v>0</v>
      </c>
      <c r="Q50">
        <f>'B49'!Q3</f>
        <v>0</v>
      </c>
      <c r="Y50">
        <f>'B49'!Y3</f>
        <v>0</v>
      </c>
    </row>
    <row r="51" spans="1:25" ht="409.6" customHeight="1" x14ac:dyDescent="0.3">
      <c r="A51" s="1" t="s">
        <v>36</v>
      </c>
      <c r="C51" s="1" t="s">
        <v>37</v>
      </c>
      <c r="I51">
        <f>'B50'!I3</f>
        <v>0</v>
      </c>
      <c r="Q51">
        <f>'B50'!Q3</f>
        <v>0</v>
      </c>
      <c r="Y51">
        <f>'B50'!Y3</f>
        <v>0</v>
      </c>
    </row>
    <row r="52" spans="1:25" ht="409.6" customHeight="1" x14ac:dyDescent="0.3">
      <c r="A52" s="1" t="s">
        <v>38</v>
      </c>
      <c r="C52" s="1" t="s">
        <v>116</v>
      </c>
      <c r="I52">
        <f>'B51'!I3</f>
        <v>0</v>
      </c>
      <c r="Q52">
        <f>'B51'!Q3</f>
        <v>0</v>
      </c>
      <c r="Y52">
        <f>'B51'!Y3</f>
        <v>0</v>
      </c>
    </row>
    <row r="53" spans="1:25" ht="409.6" customHeight="1" x14ac:dyDescent="0.3">
      <c r="A53" s="1" t="s">
        <v>39</v>
      </c>
      <c r="C53" s="1" t="s">
        <v>40</v>
      </c>
      <c r="I53">
        <f>'B52'!I3</f>
        <v>0</v>
      </c>
      <c r="Q53">
        <f>'B52'!Q3</f>
        <v>0</v>
      </c>
      <c r="Y53">
        <f>'B52'!Y3</f>
        <v>0</v>
      </c>
    </row>
    <row r="54" spans="1:25" ht="409.6" customHeight="1" x14ac:dyDescent="0.3">
      <c r="A54" s="1" t="s">
        <v>41</v>
      </c>
      <c r="C54" s="1" t="s">
        <v>42</v>
      </c>
      <c r="I54">
        <f>'B53'!I3</f>
        <v>0</v>
      </c>
      <c r="Q54">
        <f>'B53'!Q3</f>
        <v>0</v>
      </c>
      <c r="Y54">
        <f>'B53'!Y3</f>
        <v>0</v>
      </c>
    </row>
    <row r="55" spans="1:25" ht="409.6" customHeight="1" x14ac:dyDescent="0.3">
      <c r="A55" s="1" t="s">
        <v>43</v>
      </c>
      <c r="C55" s="1" t="s">
        <v>44</v>
      </c>
      <c r="I55">
        <f>'B54'!I3</f>
        <v>0</v>
      </c>
      <c r="Q55">
        <f>'B54'!Q3</f>
        <v>0</v>
      </c>
      <c r="Y55">
        <f>'B54'!Y3</f>
        <v>0</v>
      </c>
    </row>
    <row r="56" spans="1:25" ht="409.6" customHeight="1" x14ac:dyDescent="0.3">
      <c r="A56" s="1" t="s">
        <v>45</v>
      </c>
      <c r="C56" s="1" t="s">
        <v>117</v>
      </c>
      <c r="I56">
        <f>'B55'!I3</f>
        <v>0</v>
      </c>
      <c r="Q56">
        <f>'B55'!Q3</f>
        <v>0</v>
      </c>
      <c r="Y56">
        <f>'B55'!Y3</f>
        <v>0</v>
      </c>
    </row>
  </sheetData>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2" t="str">
        <f>[1]Template!A30</f>
        <v>Compiled Obfuscation:</v>
      </c>
      <c r="B1" s="2"/>
      <c r="C1" s="2" t="str">
        <f>[1]Template!C30</f>
        <v>Code:</v>
      </c>
      <c r="D1" s="2"/>
      <c r="E1" s="2" t="str">
        <f>[1]Template!E30</f>
        <v>Question 1:</v>
      </c>
      <c r="F1" s="2"/>
      <c r="G1" s="2" t="str">
        <f>[1]Template!G30</f>
        <v>Question 1 Response:</v>
      </c>
      <c r="H1" s="2"/>
      <c r="I1" s="2" t="str">
        <f>[1]Template!I30</f>
        <v>Correctness:</v>
      </c>
      <c r="J1" s="2"/>
      <c r="K1" s="2" t="str">
        <f>[1]Template!K30</f>
        <v>Notes:</v>
      </c>
      <c r="L1" s="2"/>
      <c r="M1" s="2" t="str">
        <f>[1]Template!M30</f>
        <v>Question 2:</v>
      </c>
      <c r="N1" s="2"/>
      <c r="O1" s="2" t="str">
        <f>[1]Template!O30</f>
        <v>Question 2 Response:</v>
      </c>
      <c r="P1" s="2"/>
      <c r="Q1" s="2" t="str">
        <f>[1]Template!Q30</f>
        <v>Correctness:</v>
      </c>
      <c r="R1" s="2"/>
      <c r="S1" s="2" t="str">
        <f>[1]Template!S30</f>
        <v>Notes:</v>
      </c>
      <c r="T1" s="2"/>
      <c r="U1" s="2" t="str">
        <f>[1]Template!U30</f>
        <v>Question 3:</v>
      </c>
      <c r="V1" s="2"/>
      <c r="W1" s="2" t="str">
        <f>[1]Template!W30</f>
        <v>Question 3 Response:</v>
      </c>
      <c r="X1" s="2"/>
      <c r="Y1" s="2" t="str">
        <f>[1]Template!Y30</f>
        <v>Correctness:</v>
      </c>
      <c r="Z1" s="2"/>
    </row>
    <row r="2" spans="1:26" ht="409.6" customHeight="1" x14ac:dyDescent="0.3">
      <c r="A2" s="1" t="s">
        <v>46</v>
      </c>
      <c r="C2" s="1" t="s">
        <v>23</v>
      </c>
      <c r="M2" s="1" t="s">
        <v>24</v>
      </c>
      <c r="O2" s="1" t="s">
        <v>25</v>
      </c>
    </row>
    <row r="3" spans="1:26" ht="409.6" customHeight="1" x14ac:dyDescent="0.3">
      <c r="A3" s="1" t="s">
        <v>47</v>
      </c>
      <c r="C3" s="1" t="s">
        <v>23</v>
      </c>
    </row>
    <row r="4" spans="1:26" ht="409.6" customHeight="1" x14ac:dyDescent="0.3">
      <c r="A4" s="1" t="s">
        <v>49</v>
      </c>
      <c r="C4" s="1" t="s">
        <v>23</v>
      </c>
    </row>
    <row r="5" spans="1:26" ht="409.6" customHeight="1" x14ac:dyDescent="0.3">
      <c r="A5" s="1" t="s">
        <v>50</v>
      </c>
      <c r="C5" s="1" t="s">
        <v>118</v>
      </c>
    </row>
    <row r="6" spans="1:26" ht="409.6" customHeight="1" x14ac:dyDescent="0.3">
      <c r="A6" s="1" t="s">
        <v>52</v>
      </c>
      <c r="C6" s="1" t="s">
        <v>119</v>
      </c>
    </row>
    <row r="7" spans="1:26" ht="409.6" customHeight="1" x14ac:dyDescent="0.3">
      <c r="A7" s="1" t="s">
        <v>54</v>
      </c>
      <c r="C7" s="1" t="s">
        <v>120</v>
      </c>
    </row>
    <row r="8" spans="1:26" ht="409.6" customHeight="1" x14ac:dyDescent="0.3">
      <c r="A8" s="1" t="s">
        <v>56</v>
      </c>
      <c r="C8" s="1" t="s">
        <v>23</v>
      </c>
    </row>
    <row r="9" spans="1:26" ht="409.6" customHeight="1" x14ac:dyDescent="0.3">
      <c r="A9" s="1" t="s">
        <v>57</v>
      </c>
      <c r="C9" s="1" t="s">
        <v>23</v>
      </c>
    </row>
    <row r="10" spans="1:26" ht="409.6" customHeight="1" x14ac:dyDescent="0.3">
      <c r="A10" s="1" t="s">
        <v>59</v>
      </c>
      <c r="C10" s="1" t="s">
        <v>23</v>
      </c>
    </row>
    <row r="11" spans="1:26" ht="409.6" customHeight="1" x14ac:dyDescent="0.3">
      <c r="A11" s="1" t="s">
        <v>60</v>
      </c>
      <c r="C11" s="1" t="s">
        <v>121</v>
      </c>
    </row>
    <row r="12" spans="1:26" ht="409.6" customHeight="1" x14ac:dyDescent="0.3">
      <c r="A12" s="1" t="s">
        <v>62</v>
      </c>
      <c r="C12" s="1" t="s">
        <v>122</v>
      </c>
    </row>
    <row r="13" spans="1:26" ht="409.6" customHeight="1" x14ac:dyDescent="0.3">
      <c r="A13" s="1" t="s">
        <v>64</v>
      </c>
      <c r="C13" s="1" t="s">
        <v>23</v>
      </c>
    </row>
    <row r="14" spans="1:26" ht="409.6" customHeight="1" x14ac:dyDescent="0.3">
      <c r="A14" s="1" t="s">
        <v>66</v>
      </c>
      <c r="C14" s="1" t="s">
        <v>123</v>
      </c>
    </row>
    <row r="15" spans="1:26" ht="409.6" customHeight="1" x14ac:dyDescent="0.3">
      <c r="A15" s="1" t="s">
        <v>68</v>
      </c>
      <c r="C15" s="1" t="s">
        <v>124</v>
      </c>
    </row>
    <row r="16" spans="1:26" ht="409.6" customHeight="1" x14ac:dyDescent="0.3">
      <c r="A16" s="1" t="s">
        <v>70</v>
      </c>
      <c r="C16" s="1" t="s">
        <v>125</v>
      </c>
    </row>
    <row r="17" spans="1:3" ht="409.6" customHeight="1" x14ac:dyDescent="0.3">
      <c r="A17" s="1" t="s">
        <v>72</v>
      </c>
      <c r="C17" s="1" t="s">
        <v>126</v>
      </c>
    </row>
  </sheetData>
  <dataValidations count="1">
    <dataValidation type="list" sqref="I2:I56 Q2:Q56 Y2:Y56" xr:uid="{00000000-0002-0000-0800-000000000000}">
      <formula1>"High Correct,Medium Correct,Low Correct,High Maybe,Medium Maybe,Low Maybe,Low Incorrect,Medium Incorrect,High Incorrect,N/A"</formula1>
    </dataValidation>
  </dataValidation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38</vt:i4>
      </vt:variant>
    </vt:vector>
  </HeadingPairs>
  <TitlesOfParts>
    <vt:vector size="38" baseType="lpstr">
      <vt:lpstr>Sheet1</vt:lpstr>
      <vt:lpstr>C1</vt:lpstr>
      <vt:lpstr>B1</vt:lpstr>
      <vt:lpstr>B2</vt:lpstr>
      <vt:lpstr>B3</vt:lpstr>
      <vt:lpstr>B4</vt:lpstr>
      <vt:lpstr>B5</vt:lpstr>
      <vt:lpstr>C2</vt:lpstr>
      <vt:lpstr>B10</vt:lpstr>
      <vt:lpstr>B45</vt:lpstr>
      <vt:lpstr>B46</vt:lpstr>
      <vt:lpstr>B47</vt:lpstr>
      <vt:lpstr>B48</vt:lpstr>
      <vt:lpstr>B49</vt:lpstr>
      <vt:lpstr>B50</vt:lpstr>
      <vt:lpstr>B51</vt:lpstr>
      <vt:lpstr>B52</vt:lpstr>
      <vt:lpstr>B53</vt:lpstr>
      <vt:lpstr>B54</vt:lpstr>
      <vt:lpstr>B55</vt:lpstr>
      <vt:lpstr>B6</vt:lpstr>
      <vt:lpstr>B7</vt:lpstr>
      <vt:lpstr>B8</vt:lpstr>
      <vt:lpstr>B9</vt:lpstr>
      <vt:lpstr>C10</vt:lpstr>
      <vt:lpstr>C11</vt:lpstr>
      <vt:lpstr>C12</vt:lpstr>
      <vt:lpstr>C13</vt:lpstr>
      <vt:lpstr>C14</vt:lpstr>
      <vt:lpstr>C15</vt:lpstr>
      <vt:lpstr>C16</vt:lpstr>
      <vt:lpstr>C3</vt:lpstr>
      <vt:lpstr>C4</vt:lpstr>
      <vt:lpstr>C5</vt:lpstr>
      <vt:lpstr>C6</vt:lpstr>
      <vt:lpstr>C7</vt:lpstr>
      <vt:lpstr>C8</vt:lpstr>
      <vt:lpstr>C9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 Swindle</dc:creator>
  <cp:lastModifiedBy>Adrian Swindle</cp:lastModifiedBy>
  <dcterms:created xsi:type="dcterms:W3CDTF">2023-07-10T22:13:22Z</dcterms:created>
  <dcterms:modified xsi:type="dcterms:W3CDTF">2023-07-11T22:00:03Z</dcterms:modified>
</cp:coreProperties>
</file>